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1"/>
  </bookViews>
  <sheets>
    <sheet name="5" sheetId="1" r:id="rId1"/>
    <sheet name="6" sheetId="2" r:id="rId2"/>
  </sheets>
  <definedNames>
    <definedName name="_xlfn.FILTERXML" hidden="1">#NAME?</definedName>
    <definedName name="_xlfn.IFERROR" hidden="1">#NAME?</definedName>
    <definedName name="_xlfn.SUMIFS" hidden="1">#NAME?</definedName>
    <definedName name="_xlnm.Print_Titles" localSheetId="0">'5'!$A:$A,'5'!$1:$3</definedName>
    <definedName name="_xlnm.Print_Titles" localSheetId="1">'6'!$A:$A,'6'!$1:$3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<sst xmlns="http://schemas.openxmlformats.org/spreadsheetml/2006/main" count="81" uniqueCount="80">
  <si>
    <r>
      <rPr>
        <sz val="12"/>
        <rFont val="宋体"/>
        <family val="0"/>
      </rPr>
      <t>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万元</t>
    </r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</si>
  <si>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</si>
  <si>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</si>
  <si>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</si>
  <si>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</si>
  <si>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</si>
  <si>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</si>
  <si>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</si>
  <si>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</si>
  <si>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</si>
  <si>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</si>
  <si>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</si>
  <si>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</si>
  <si>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</si>
  <si>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</si>
  <si>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</si>
  <si>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</si>
  <si>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</si>
  <si>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</si>
  <si>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</si>
  <si>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</si>
  <si>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</si>
  <si>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</si>
  <si>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</si>
  <si>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</si>
  <si>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</si>
  <si>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</si>
  <si>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</si>
  <si>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</si>
  <si>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</si>
  <si>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</si>
  <si>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</si>
  <si>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</si>
  <si>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</si>
  <si>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</si>
  <si>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</si>
  <si>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</si>
  <si>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</si>
  <si>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</si>
  <si>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</si>
  <si>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二十三、债务还本支出</t>
  </si>
  <si>
    <t>二十四、债务付息支出</t>
  </si>
  <si>
    <t>二十五、债务发行费用支出</t>
  </si>
  <si>
    <t>二十六、其他支出</t>
  </si>
  <si>
    <t>转移性支出</t>
  </si>
  <si>
    <t>支出总计</t>
  </si>
  <si>
    <t>盐池县2020年一般公共预算支出政府经济分类预算表</t>
  </si>
  <si>
    <t>盐池县2020年政府性基金支出政府经济分类预算表</t>
  </si>
  <si>
    <r>
      <rPr>
        <sz val="12"/>
        <rFont val="宋体"/>
        <family val="0"/>
      </rPr>
      <t>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万元</t>
    </r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</si>
  <si>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</si>
  <si>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</si>
  <si>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</si>
  <si>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</si>
  <si>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</si>
  <si>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</si>
  <si>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</si>
  <si>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</si>
  <si>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</si>
  <si>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</si>
  <si>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</si>
  <si>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</si>
  <si>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</si>
  <si>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</si>
  <si>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</si>
  <si>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</si>
  <si>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</si>
  <si>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一、科学技术支出</t>
  </si>
  <si>
    <t>二、文化旅游体育与传媒支出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</si>
  <si>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</si>
  <si>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</si>
  <si>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</si>
  <si>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</si>
  <si>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</si>
  <si>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</si>
  <si>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九、金融支出</t>
  </si>
  <si>
    <t>十、其他支出</t>
  </si>
  <si>
    <t>十一、债务还本支出</t>
  </si>
  <si>
    <t>十二、债务付息支出</t>
  </si>
  <si>
    <t>十三、债务发行费用支出</t>
  </si>
  <si>
    <t>支出总计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</si>
</sst>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_);[Red]\(0\)"/>
    <numFmt numFmtId="180" formatCode="0_ "/>
    <numFmt numFmtId="181" formatCode="0.0_ "/>
    <numFmt numFmtId="182" formatCode="0.00;[Red]0.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9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2"/>
      <name val="仿宋"/>
      <family val="3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47" applyFont="1" applyFill="1" applyAlignment="1">
      <alignment vertical="center" wrapText="1"/>
      <protection/>
    </xf>
    <xf numFmtId="0" fontId="24" fillId="0" borderId="0" xfId="47" applyFont="1" applyFill="1" applyAlignment="1">
      <alignment horizontal="left" vertical="center" wrapText="1"/>
      <protection/>
    </xf>
    <xf numFmtId="0" fontId="24" fillId="0" borderId="0" xfId="47" applyFont="1" applyFill="1" applyAlignment="1">
      <alignment vertical="center" wrapText="1"/>
      <protection/>
    </xf>
    <xf numFmtId="0" fontId="24" fillId="0" borderId="0" xfId="47" applyFont="1" applyFill="1" applyBorder="1" applyAlignment="1">
      <alignment vertical="center" wrapText="1"/>
      <protection/>
    </xf>
    <xf numFmtId="0" fontId="21" fillId="0" borderId="10" xfId="47" applyFont="1" applyFill="1" applyBorder="1" applyAlignment="1">
      <alignment horizontal="center" vertical="center" wrapText="1"/>
      <protection/>
    </xf>
    <xf numFmtId="0" fontId="27" fillId="0" borderId="0" xfId="47" applyFont="1" applyFill="1" applyAlignment="1">
      <alignment vertical="center" wrapText="1"/>
      <protection/>
    </xf>
    <xf numFmtId="0" fontId="22" fillId="0" borderId="10" xfId="47" applyFont="1" applyFill="1" applyBorder="1" applyAlignment="1">
      <alignment horizontal="left" vertical="center"/>
      <protection/>
    </xf>
    <xf numFmtId="0" fontId="23" fillId="0" borderId="10" xfId="47" applyFont="1" applyFill="1" applyBorder="1" applyAlignment="1">
      <alignment horizontal="right" vertical="center" wrapText="1"/>
      <protection/>
    </xf>
    <xf numFmtId="0" fontId="0" fillId="0" borderId="0" xfId="47" applyFont="1" applyFill="1" applyAlignment="1">
      <alignment vertical="center"/>
      <protection/>
    </xf>
    <xf numFmtId="0" fontId="0" fillId="0" borderId="0" xfId="48" applyFont="1" applyFill="1" applyAlignment="1">
      <alignment vertical="center" wrapText="1"/>
      <protection/>
    </xf>
    <xf numFmtId="0" fontId="24" fillId="0" borderId="0" xfId="48" applyFont="1" applyFill="1" applyAlignment="1">
      <alignment horizontal="left" vertical="center" wrapText="1"/>
      <protection/>
    </xf>
    <xf numFmtId="0" fontId="24" fillId="0" borderId="0" xfId="48" applyFont="1" applyFill="1" applyAlignment="1">
      <alignment vertical="center" wrapText="1"/>
      <protection/>
    </xf>
    <xf numFmtId="0" fontId="24" fillId="0" borderId="0" xfId="48" applyFont="1" applyFill="1" applyBorder="1" applyAlignment="1">
      <alignment vertical="center" wrapText="1"/>
      <protection/>
    </xf>
    <xf numFmtId="0" fontId="21" fillId="0" borderId="10" xfId="48" applyFont="1" applyFill="1" applyBorder="1" applyAlignment="1">
      <alignment horizontal="center" vertical="center" wrapText="1"/>
      <protection/>
    </xf>
    <xf numFmtId="0" fontId="27" fillId="0" borderId="0" xfId="48" applyFont="1" applyFill="1" applyAlignment="1">
      <alignment vertical="center" wrapText="1"/>
      <protection/>
    </xf>
    <xf numFmtId="0" fontId="22" fillId="0" borderId="10" xfId="48" applyFont="1" applyFill="1" applyBorder="1" applyAlignment="1">
      <alignment horizontal="left" vertical="center"/>
      <protection/>
    </xf>
    <xf numFmtId="0" fontId="23" fillId="0" borderId="10" xfId="48" applyFont="1" applyFill="1" applyBorder="1" applyAlignment="1">
      <alignment horizontal="right" vertical="center" wrapText="1"/>
      <protection/>
    </xf>
    <xf numFmtId="0" fontId="0" fillId="0" borderId="0" xfId="48" applyFont="1" applyFill="1" applyAlignment="1">
      <alignment horizontal="left" vertical="center" wrapText="1"/>
      <protection/>
    </xf>
    <xf numFmtId="0" fontId="25" fillId="0" borderId="0" xfId="47" applyFont="1" applyFill="1" applyAlignment="1">
      <alignment horizontal="center" vertical="center" wrapText="1"/>
      <protection/>
    </xf>
    <xf numFmtId="0" fontId="26" fillId="0" borderId="11" xfId="47" applyFont="1" applyFill="1" applyBorder="1" applyAlignment="1">
      <alignment horizontal="right" vertical="center"/>
      <protection/>
    </xf>
    <xf numFmtId="0" fontId="25" fillId="0" borderId="0" xfId="48" applyFont="1" applyFill="1" applyAlignment="1">
      <alignment horizontal="center" vertical="center" wrapText="1"/>
      <protection/>
    </xf>
    <xf numFmtId="0" fontId="26" fillId="0" borderId="11" xfId="48" applyFont="1" applyFill="1" applyBorder="1" applyAlignment="1">
      <alignment horizontal="right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1" width="24.875" style="9" customWidth="1"/>
    <col min="2" max="2" width="7.375" style="9" customWidth="1"/>
    <col min="3" max="3" width="6.50390625" style="9" customWidth="1"/>
    <col min="4" max="4" width="6.75390625" style="9" customWidth="1"/>
    <col min="5" max="8" width="7.50390625" style="9" customWidth="1"/>
    <col min="9" max="9" width="6.75390625" style="9" customWidth="1"/>
    <col min="10" max="10" width="6.625" style="9" customWidth="1"/>
    <col min="11" max="13" width="6.875" style="9" customWidth="1"/>
    <col min="14" max="17" width="6.625" style="9" customWidth="1"/>
    <col min="18" max="16384" width="9.00390625" style="9" customWidth="1"/>
  </cols>
  <sheetData>
    <row r="1" spans="1:17" s="1" customFormat="1" ht="29.25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3" customFormat="1" ht="16.5" customHeight="1">
      <c r="A2" s="2"/>
      <c r="C2" s="4"/>
      <c r="D2" s="4"/>
      <c r="E2" s="4"/>
      <c r="F2" s="4"/>
      <c r="G2" s="4"/>
      <c r="H2" s="4"/>
      <c r="P2" s="20" t="s">
        <v>0</v>
      </c>
      <c r="Q2" s="20"/>
    </row>
    <row r="3" spans="1:17" s="6" customFormat="1" ht="40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s="1" customFormat="1" ht="15" customHeight="1">
      <c r="A4" s="7" t="s">
        <v>18</v>
      </c>
      <c r="B4" s="8">
        <f>SUM(C4:Q4)</f>
        <v>22231</v>
      </c>
      <c r="C4" s="8">
        <v>9235</v>
      </c>
      <c r="D4" s="8">
        <v>5641</v>
      </c>
      <c r="E4" s="8">
        <v>43</v>
      </c>
      <c r="F4" s="8">
        <v>0</v>
      </c>
      <c r="G4" s="8">
        <v>2180</v>
      </c>
      <c r="H4" s="8">
        <v>1570</v>
      </c>
      <c r="I4" s="8">
        <v>0</v>
      </c>
      <c r="J4" s="8">
        <v>0</v>
      </c>
      <c r="K4" s="8">
        <v>3552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10</v>
      </c>
    </row>
    <row r="5" spans="1:17" s="1" customFormat="1" ht="15" customHeight="1">
      <c r="A5" s="7" t="s">
        <v>19</v>
      </c>
      <c r="B5" s="8">
        <f aca="true" t="shared" si="0" ref="B5:B30">SUM(C5:Q5)</f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</row>
    <row r="6" spans="1:17" s="1" customFormat="1" ht="15" customHeight="1">
      <c r="A6" s="7" t="s">
        <v>20</v>
      </c>
      <c r="B6" s="8">
        <f t="shared" si="0"/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</row>
    <row r="7" spans="1:17" s="1" customFormat="1" ht="15" customHeight="1">
      <c r="A7" s="7" t="s">
        <v>21</v>
      </c>
      <c r="B7" s="8">
        <f t="shared" si="0"/>
        <v>5854</v>
      </c>
      <c r="C7" s="8">
        <v>2807</v>
      </c>
      <c r="D7" s="8">
        <v>2350</v>
      </c>
      <c r="E7" s="8">
        <v>506</v>
      </c>
      <c r="F7" s="8">
        <v>0</v>
      </c>
      <c r="G7" s="8">
        <v>156</v>
      </c>
      <c r="H7" s="8">
        <v>0</v>
      </c>
      <c r="I7" s="8">
        <v>0</v>
      </c>
      <c r="J7" s="8">
        <v>0</v>
      </c>
      <c r="K7" s="8">
        <v>35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7" s="1" customFormat="1" ht="15" customHeight="1">
      <c r="A8" s="7" t="s">
        <v>22</v>
      </c>
      <c r="B8" s="8">
        <f t="shared" si="0"/>
        <v>26134</v>
      </c>
      <c r="C8" s="8">
        <v>843</v>
      </c>
      <c r="D8" s="8">
        <v>540</v>
      </c>
      <c r="E8" s="8">
        <v>0</v>
      </c>
      <c r="F8" s="8">
        <v>0</v>
      </c>
      <c r="G8" s="8">
        <v>22298</v>
      </c>
      <c r="H8" s="8">
        <v>1600</v>
      </c>
      <c r="I8" s="8">
        <v>0</v>
      </c>
      <c r="J8" s="8">
        <v>0</v>
      </c>
      <c r="K8" s="8">
        <v>853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7" s="1" customFormat="1" ht="15" customHeight="1">
      <c r="A9" s="7" t="s">
        <v>23</v>
      </c>
      <c r="B9" s="8">
        <f t="shared" si="0"/>
        <v>2104</v>
      </c>
      <c r="C9" s="8">
        <v>0</v>
      </c>
      <c r="D9" s="8">
        <v>50</v>
      </c>
      <c r="E9" s="8">
        <v>0</v>
      </c>
      <c r="F9" s="8">
        <v>0</v>
      </c>
      <c r="G9" s="8">
        <v>2053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s="1" customFormat="1" ht="15" customHeight="1">
      <c r="A10" s="7" t="s">
        <v>24</v>
      </c>
      <c r="B10" s="8">
        <f t="shared" si="0"/>
        <v>3195</v>
      </c>
      <c r="C10" s="8">
        <v>759</v>
      </c>
      <c r="D10" s="8">
        <v>565</v>
      </c>
      <c r="E10" s="8">
        <v>312</v>
      </c>
      <c r="F10" s="8">
        <v>0</v>
      </c>
      <c r="G10" s="8">
        <v>234</v>
      </c>
      <c r="H10" s="8">
        <v>651</v>
      </c>
      <c r="I10" s="8">
        <v>663</v>
      </c>
      <c r="J10" s="8">
        <v>0</v>
      </c>
      <c r="K10" s="8">
        <v>11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s="1" customFormat="1" ht="15" customHeight="1">
      <c r="A11" s="7" t="s">
        <v>25</v>
      </c>
      <c r="B11" s="8">
        <f t="shared" si="0"/>
        <v>39250</v>
      </c>
      <c r="C11" s="8">
        <v>3902</v>
      </c>
      <c r="D11" s="8">
        <v>5152</v>
      </c>
      <c r="E11" s="8">
        <v>16</v>
      </c>
      <c r="F11" s="8">
        <v>0</v>
      </c>
      <c r="G11" s="8">
        <v>4258</v>
      </c>
      <c r="H11" s="8">
        <v>0</v>
      </c>
      <c r="I11" s="8">
        <v>0</v>
      </c>
      <c r="J11" s="8">
        <v>0</v>
      </c>
      <c r="K11" s="8">
        <v>9753</v>
      </c>
      <c r="L11" s="8">
        <v>15959</v>
      </c>
      <c r="M11" s="8">
        <v>0</v>
      </c>
      <c r="N11" s="8">
        <v>0</v>
      </c>
      <c r="O11" s="8">
        <v>0</v>
      </c>
      <c r="P11" s="8">
        <v>0</v>
      </c>
      <c r="Q11" s="8">
        <v>210</v>
      </c>
    </row>
    <row r="12" spans="1:17" s="1" customFormat="1" ht="15" customHeight="1">
      <c r="A12" s="7" t="s">
        <v>26</v>
      </c>
      <c r="B12" s="8">
        <f t="shared" si="0"/>
        <v>19598</v>
      </c>
      <c r="C12" s="8">
        <v>2241</v>
      </c>
      <c r="D12" s="8">
        <v>379</v>
      </c>
      <c r="E12" s="8">
        <v>0</v>
      </c>
      <c r="F12" s="8">
        <v>0</v>
      </c>
      <c r="G12" s="8">
        <v>8849</v>
      </c>
      <c r="H12" s="8">
        <v>272</v>
      </c>
      <c r="I12" s="8">
        <v>0</v>
      </c>
      <c r="J12" s="8">
        <v>0</v>
      </c>
      <c r="K12" s="8">
        <v>475</v>
      </c>
      <c r="L12" s="8">
        <v>7382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s="1" customFormat="1" ht="15" customHeight="1">
      <c r="A13" s="7" t="s">
        <v>27</v>
      </c>
      <c r="B13" s="8">
        <f t="shared" si="0"/>
        <v>11543</v>
      </c>
      <c r="C13" s="8">
        <v>0</v>
      </c>
      <c r="D13" s="8">
        <v>748</v>
      </c>
      <c r="E13" s="8">
        <v>0</v>
      </c>
      <c r="F13" s="8">
        <v>0</v>
      </c>
      <c r="G13" s="8">
        <v>3878</v>
      </c>
      <c r="H13" s="8">
        <v>3319</v>
      </c>
      <c r="I13" s="8">
        <v>825</v>
      </c>
      <c r="J13" s="8">
        <v>0</v>
      </c>
      <c r="K13" s="8">
        <v>2773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s="1" customFormat="1" ht="15" customHeight="1">
      <c r="A14" s="7" t="s">
        <v>28</v>
      </c>
      <c r="B14" s="8">
        <f t="shared" si="0"/>
        <v>10746</v>
      </c>
      <c r="C14" s="8">
        <v>1320</v>
      </c>
      <c r="D14" s="8">
        <v>1475</v>
      </c>
      <c r="E14" s="8">
        <v>0</v>
      </c>
      <c r="F14" s="8">
        <v>0</v>
      </c>
      <c r="G14" s="8">
        <v>3329</v>
      </c>
      <c r="H14" s="8">
        <v>0</v>
      </c>
      <c r="I14" s="8">
        <v>0</v>
      </c>
      <c r="J14" s="8">
        <v>0</v>
      </c>
      <c r="K14" s="8">
        <v>5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4617</v>
      </c>
    </row>
    <row r="15" spans="1:17" s="1" customFormat="1" ht="15" customHeight="1">
      <c r="A15" s="7" t="s">
        <v>29</v>
      </c>
      <c r="B15" s="8">
        <f t="shared" si="0"/>
        <v>60021</v>
      </c>
      <c r="C15" s="8">
        <v>2612</v>
      </c>
      <c r="D15" s="8">
        <v>3076</v>
      </c>
      <c r="E15" s="8">
        <v>34343</v>
      </c>
      <c r="F15" s="8">
        <v>55</v>
      </c>
      <c r="G15" s="8">
        <v>5592</v>
      </c>
      <c r="H15" s="8">
        <v>223</v>
      </c>
      <c r="I15" s="8">
        <v>0</v>
      </c>
      <c r="J15" s="8">
        <v>0</v>
      </c>
      <c r="K15" s="8">
        <v>10674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3446</v>
      </c>
    </row>
    <row r="16" spans="1:17" s="1" customFormat="1" ht="15" customHeight="1">
      <c r="A16" s="7" t="s">
        <v>30</v>
      </c>
      <c r="B16" s="8">
        <f t="shared" si="0"/>
        <v>1951</v>
      </c>
      <c r="C16" s="8">
        <v>80</v>
      </c>
      <c r="D16" s="8">
        <v>62</v>
      </c>
      <c r="E16" s="8">
        <v>78</v>
      </c>
      <c r="F16" s="8">
        <v>225</v>
      </c>
      <c r="G16" s="8">
        <v>0</v>
      </c>
      <c r="H16" s="8">
        <v>0</v>
      </c>
      <c r="I16" s="8">
        <v>1506</v>
      </c>
      <c r="J16" s="8">
        <v>0</v>
      </c>
      <c r="K16" s="8"/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s="1" customFormat="1" ht="15" customHeight="1">
      <c r="A17" s="7" t="s">
        <v>31</v>
      </c>
      <c r="B17" s="8">
        <f t="shared" si="0"/>
        <v>2643</v>
      </c>
      <c r="C17" s="8">
        <v>0</v>
      </c>
      <c r="D17" s="8">
        <v>76</v>
      </c>
      <c r="E17" s="8">
        <v>0</v>
      </c>
      <c r="F17" s="8">
        <v>0</v>
      </c>
      <c r="G17" s="8">
        <v>247</v>
      </c>
      <c r="H17" s="8">
        <v>3</v>
      </c>
      <c r="I17" s="8">
        <v>2317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s="1" customFormat="1" ht="15" customHeight="1">
      <c r="A18" s="7" t="s">
        <v>32</v>
      </c>
      <c r="B18" s="8">
        <f t="shared" si="0"/>
        <v>342</v>
      </c>
      <c r="C18" s="8">
        <v>0</v>
      </c>
      <c r="D18" s="8">
        <v>180</v>
      </c>
      <c r="E18" s="8">
        <v>0</v>
      </c>
      <c r="F18" s="8">
        <v>0</v>
      </c>
      <c r="G18" s="8">
        <v>67</v>
      </c>
      <c r="H18" s="8">
        <v>50</v>
      </c>
      <c r="I18" s="8">
        <v>45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1" customFormat="1" ht="15" customHeight="1">
      <c r="A19" s="7" t="s">
        <v>33</v>
      </c>
      <c r="B19" s="8">
        <f t="shared" si="0"/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s="1" customFormat="1" ht="15" customHeight="1">
      <c r="A20" s="7" t="s">
        <v>34</v>
      </c>
      <c r="B20" s="8">
        <f t="shared" si="0"/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s="1" customFormat="1" ht="15" customHeight="1">
      <c r="A21" s="7" t="s">
        <v>35</v>
      </c>
      <c r="B21" s="8">
        <f t="shared" si="0"/>
        <v>1987</v>
      </c>
      <c r="C21" s="8">
        <v>1342</v>
      </c>
      <c r="D21" s="8">
        <v>417</v>
      </c>
      <c r="E21" s="8">
        <v>24</v>
      </c>
      <c r="F21" s="8">
        <v>0</v>
      </c>
      <c r="G21" s="8">
        <v>202</v>
      </c>
      <c r="H21" s="8">
        <v>0</v>
      </c>
      <c r="I21" s="8">
        <v>0</v>
      </c>
      <c r="J21" s="8">
        <v>0</v>
      </c>
      <c r="K21" s="8">
        <v>2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1" customFormat="1" ht="15" customHeight="1">
      <c r="A22" s="7" t="s">
        <v>36</v>
      </c>
      <c r="B22" s="8">
        <f t="shared" si="0"/>
        <v>7874</v>
      </c>
      <c r="C22" s="8">
        <v>2979</v>
      </c>
      <c r="D22" s="8">
        <v>0</v>
      </c>
      <c r="E22" s="8">
        <v>0</v>
      </c>
      <c r="F22" s="8">
        <v>55</v>
      </c>
      <c r="G22" s="8">
        <v>3643</v>
      </c>
      <c r="H22" s="8">
        <v>0</v>
      </c>
      <c r="I22" s="8">
        <v>0</v>
      </c>
      <c r="J22" s="8">
        <v>0</v>
      </c>
      <c r="K22" s="8">
        <v>1197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1" customFormat="1" ht="15" customHeight="1">
      <c r="A23" s="7" t="s">
        <v>37</v>
      </c>
      <c r="B23" s="8">
        <f t="shared" si="0"/>
        <v>23</v>
      </c>
      <c r="C23" s="8">
        <v>0</v>
      </c>
      <c r="D23" s="8">
        <v>3</v>
      </c>
      <c r="E23" s="8">
        <v>0</v>
      </c>
      <c r="F23" s="8">
        <v>0</v>
      </c>
      <c r="G23" s="8">
        <v>20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1" customFormat="1" ht="15" customHeight="1">
      <c r="A24" s="7" t="s">
        <v>38</v>
      </c>
      <c r="B24" s="8">
        <f t="shared" si="0"/>
        <v>1009</v>
      </c>
      <c r="C24" s="8">
        <v>262</v>
      </c>
      <c r="D24" s="8">
        <v>139</v>
      </c>
      <c r="E24" s="8">
        <v>63</v>
      </c>
      <c r="F24" s="8">
        <v>0</v>
      </c>
      <c r="G24" s="8">
        <v>445</v>
      </c>
      <c r="H24" s="8">
        <v>60</v>
      </c>
      <c r="I24" s="8">
        <v>0</v>
      </c>
      <c r="J24" s="8">
        <v>0</v>
      </c>
      <c r="K24" s="8">
        <v>40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1" customFormat="1" ht="15" customHeight="1">
      <c r="A25" s="7" t="s">
        <v>39</v>
      </c>
      <c r="B25" s="8">
        <f t="shared" si="0"/>
        <v>4000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4000</v>
      </c>
      <c r="Q25" s="8">
        <v>0</v>
      </c>
    </row>
    <row r="26" spans="1:17" s="1" customFormat="1" ht="15" customHeight="1">
      <c r="A26" s="7" t="s">
        <v>40</v>
      </c>
      <c r="B26" s="8">
        <f t="shared" si="0"/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</row>
    <row r="27" spans="1:17" s="1" customFormat="1" ht="15" customHeight="1">
      <c r="A27" s="7" t="s">
        <v>41</v>
      </c>
      <c r="B27" s="8">
        <f t="shared" si="0"/>
        <v>11277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11233</v>
      </c>
      <c r="N27" s="8">
        <v>0</v>
      </c>
      <c r="O27" s="8">
        <v>0</v>
      </c>
      <c r="P27" s="8">
        <v>0</v>
      </c>
      <c r="Q27" s="8">
        <v>44</v>
      </c>
    </row>
    <row r="28" spans="1:17" s="1" customFormat="1" ht="15" customHeight="1">
      <c r="A28" s="7" t="s">
        <v>42</v>
      </c>
      <c r="B28" s="8">
        <f t="shared" si="0"/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s="1" customFormat="1" ht="15" customHeight="1">
      <c r="A29" s="7" t="s">
        <v>43</v>
      </c>
      <c r="B29" s="8">
        <f t="shared" si="0"/>
        <v>19340</v>
      </c>
      <c r="C29" s="8">
        <v>1143</v>
      </c>
      <c r="D29" s="8">
        <v>1515</v>
      </c>
      <c r="E29" s="8">
        <v>0</v>
      </c>
      <c r="F29" s="8">
        <v>0</v>
      </c>
      <c r="G29" s="8">
        <v>7400</v>
      </c>
      <c r="H29" s="8">
        <v>2000</v>
      </c>
      <c r="I29" s="8">
        <v>0</v>
      </c>
      <c r="J29" s="8">
        <v>0</v>
      </c>
      <c r="K29" s="8">
        <v>890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6392</v>
      </c>
    </row>
    <row r="30" spans="1:17" s="1" customFormat="1" ht="15" customHeight="1">
      <c r="A30" s="7" t="s">
        <v>44</v>
      </c>
      <c r="B30" s="8">
        <f t="shared" si="0"/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s="1" customFormat="1" ht="15" customHeight="1">
      <c r="A31" s="5" t="s">
        <v>45</v>
      </c>
      <c r="B31" s="8">
        <f>SUM(C31:Q31)</f>
        <v>251123</v>
      </c>
      <c r="C31" s="8">
        <f>SUM(C4:C30)</f>
        <v>29525</v>
      </c>
      <c r="D31" s="8">
        <f aca="true" t="shared" si="1" ref="D31:Q31">SUM(D4:D30)</f>
        <v>22368</v>
      </c>
      <c r="E31" s="8">
        <f t="shared" si="1"/>
        <v>35385</v>
      </c>
      <c r="F31" s="8">
        <f t="shared" si="1"/>
        <v>335</v>
      </c>
      <c r="G31" s="8">
        <f t="shared" si="1"/>
        <v>64851</v>
      </c>
      <c r="H31" s="8">
        <f t="shared" si="1"/>
        <v>9748</v>
      </c>
      <c r="I31" s="8">
        <f t="shared" si="1"/>
        <v>5356</v>
      </c>
      <c r="J31" s="8">
        <f t="shared" si="1"/>
        <v>0</v>
      </c>
      <c r="K31" s="8">
        <f t="shared" si="1"/>
        <v>30261</v>
      </c>
      <c r="L31" s="8">
        <f t="shared" si="1"/>
        <v>23341</v>
      </c>
      <c r="M31" s="8">
        <f t="shared" si="1"/>
        <v>11233</v>
      </c>
      <c r="N31" s="8">
        <f t="shared" si="1"/>
        <v>1</v>
      </c>
      <c r="O31" s="8">
        <f t="shared" si="1"/>
        <v>0</v>
      </c>
      <c r="P31" s="8">
        <f t="shared" si="1"/>
        <v>4000</v>
      </c>
      <c r="Q31" s="8">
        <f t="shared" si="1"/>
        <v>14719</v>
      </c>
    </row>
  </sheetData>
  <sheetProtection/>
  <mergeCells count="2">
    <mergeCell ref="A1:Q1"/>
    <mergeCell ref="P2:Q2"/>
  </mergeCells>
  <printOptions horizontalCentered="1"/>
  <pageMargins left="0.4724409448818898" right="0.4724409448818898" top="0.9448818897637796" bottom="0.3937007874015748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"/>
    </sheetView>
  </sheetViews>
  <sheetFormatPr defaultColWidth="9.00390625" defaultRowHeight="14.25"/>
  <cols>
    <col min="1" max="1" width="26.375" style="18" customWidth="1"/>
    <col min="2" max="8" width="7.125" style="10" customWidth="1"/>
    <col min="9" max="9" width="6.50390625" style="10" customWidth="1"/>
    <col min="10" max="13" width="7.125" style="10" customWidth="1"/>
    <col min="14" max="17" width="6.50390625" style="10" customWidth="1"/>
    <col min="18" max="16384" width="9.00390625" style="10" customWidth="1"/>
  </cols>
  <sheetData>
    <row r="1" spans="1:17" ht="29.2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2" customFormat="1" ht="16.5" customHeight="1">
      <c r="A2" s="11"/>
      <c r="C2" s="13"/>
      <c r="D2" s="13"/>
      <c r="E2" s="13"/>
      <c r="F2" s="13"/>
      <c r="G2" s="13"/>
      <c r="H2" s="13"/>
      <c r="P2" s="22" t="s">
        <v>48</v>
      </c>
      <c r="Q2" s="22"/>
    </row>
    <row r="3" spans="1:17" s="15" customFormat="1" ht="43.5" customHeight="1">
      <c r="A3" s="14" t="s">
        <v>49</v>
      </c>
      <c r="B3" s="14" t="s">
        <v>50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  <c r="H3" s="14" t="s">
        <v>56</v>
      </c>
      <c r="I3" s="14" t="s">
        <v>57</v>
      </c>
      <c r="J3" s="14" t="s">
        <v>58</v>
      </c>
      <c r="K3" s="14" t="s">
        <v>59</v>
      </c>
      <c r="L3" s="14" t="s">
        <v>60</v>
      </c>
      <c r="M3" s="14" t="s">
        <v>61</v>
      </c>
      <c r="N3" s="14" t="s">
        <v>62</v>
      </c>
      <c r="O3" s="14" t="s">
        <v>63</v>
      </c>
      <c r="P3" s="14" t="s">
        <v>64</v>
      </c>
      <c r="Q3" s="14" t="s">
        <v>65</v>
      </c>
    </row>
    <row r="4" spans="1:17" ht="15" customHeight="1">
      <c r="A4" s="16" t="s">
        <v>66</v>
      </c>
      <c r="B4" s="17">
        <f>SUM(C4:Q4)</f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5" customHeight="1">
      <c r="A5" s="16" t="s">
        <v>67</v>
      </c>
      <c r="B5" s="17">
        <f>SUM(C5:Q5)</f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" customHeight="1">
      <c r="A6" s="16" t="s">
        <v>68</v>
      </c>
      <c r="B6" s="17">
        <f aca="true" t="shared" si="0" ref="B6:B16">SUM(C6:Q6)</f>
        <v>471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471</v>
      </c>
    </row>
    <row r="7" spans="1:17" ht="15" customHeight="1">
      <c r="A7" s="16" t="s">
        <v>69</v>
      </c>
      <c r="B7" s="17">
        <f t="shared" si="0"/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" customHeight="1">
      <c r="A8" s="16" t="s">
        <v>70</v>
      </c>
      <c r="B8" s="17">
        <f t="shared" si="0"/>
        <v>12829</v>
      </c>
      <c r="C8" s="17"/>
      <c r="D8" s="17"/>
      <c r="E8" s="17">
        <v>5516</v>
      </c>
      <c r="F8" s="17"/>
      <c r="G8" s="17"/>
      <c r="H8" s="17">
        <v>5150</v>
      </c>
      <c r="I8" s="17">
        <v>350</v>
      </c>
      <c r="J8" s="17"/>
      <c r="K8" s="17">
        <v>1813</v>
      </c>
      <c r="L8" s="17"/>
      <c r="M8" s="17"/>
      <c r="N8" s="17"/>
      <c r="O8" s="17"/>
      <c r="P8" s="17"/>
      <c r="Q8" s="17"/>
    </row>
    <row r="9" spans="1:17" ht="15" customHeight="1">
      <c r="A9" s="16" t="s">
        <v>71</v>
      </c>
      <c r="B9" s="17">
        <f t="shared" si="0"/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" customHeight="1">
      <c r="A10" s="16" t="s">
        <v>72</v>
      </c>
      <c r="B10" s="17">
        <f t="shared" si="0"/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 customHeight="1">
      <c r="A11" s="16" t="s">
        <v>73</v>
      </c>
      <c r="B11" s="17">
        <f t="shared" si="0"/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 customHeight="1">
      <c r="A12" s="16" t="s">
        <v>74</v>
      </c>
      <c r="B12" s="17">
        <f t="shared" si="0"/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 customHeight="1">
      <c r="A13" s="16" t="s">
        <v>75</v>
      </c>
      <c r="B13" s="17">
        <f t="shared" si="0"/>
        <v>1855</v>
      </c>
      <c r="C13" s="17"/>
      <c r="D13" s="17">
        <v>439</v>
      </c>
      <c r="E13" s="17">
        <v>1000</v>
      </c>
      <c r="F13" s="17"/>
      <c r="G13" s="17"/>
      <c r="H13" s="17">
        <v>357</v>
      </c>
      <c r="I13" s="17">
        <v>12</v>
      </c>
      <c r="J13" s="17"/>
      <c r="K13" s="17">
        <v>47</v>
      </c>
      <c r="L13" s="17"/>
      <c r="M13" s="17"/>
      <c r="N13" s="17"/>
      <c r="O13" s="17"/>
      <c r="P13" s="17"/>
      <c r="Q13" s="17"/>
    </row>
    <row r="14" spans="1:17" ht="15" customHeight="1">
      <c r="A14" s="16" t="s">
        <v>76</v>
      </c>
      <c r="B14" s="17">
        <f t="shared" si="0"/>
        <v>130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130</v>
      </c>
      <c r="O14" s="17"/>
      <c r="P14" s="17"/>
      <c r="Q14" s="17">
        <v>0</v>
      </c>
    </row>
    <row r="15" spans="1:17" ht="15" customHeight="1">
      <c r="A15" s="16" t="s">
        <v>77</v>
      </c>
      <c r="B15" s="17">
        <f t="shared" si="0"/>
        <v>1325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v>1325</v>
      </c>
      <c r="N15" s="17"/>
      <c r="O15" s="17"/>
      <c r="P15" s="17"/>
      <c r="Q15" s="17"/>
    </row>
    <row r="16" spans="1:17" ht="15" customHeight="1">
      <c r="A16" s="16" t="s">
        <v>78</v>
      </c>
      <c r="B16" s="17">
        <f t="shared" si="0"/>
        <v>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" customHeight="1">
      <c r="A17" s="16" t="s">
        <v>63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" customHeight="1">
      <c r="A18" s="14" t="s">
        <v>79</v>
      </c>
      <c r="B18" s="17">
        <f>SUM(C18:Q18)</f>
        <v>16610</v>
      </c>
      <c r="C18" s="17">
        <f aca="true" t="shared" si="1" ref="C18:Q18">SUM(C4:C15)</f>
        <v>0</v>
      </c>
      <c r="D18" s="17">
        <f t="shared" si="1"/>
        <v>439</v>
      </c>
      <c r="E18" s="17">
        <f t="shared" si="1"/>
        <v>6516</v>
      </c>
      <c r="F18" s="17">
        <f t="shared" si="1"/>
        <v>0</v>
      </c>
      <c r="G18" s="17">
        <f t="shared" si="1"/>
        <v>0</v>
      </c>
      <c r="H18" s="17">
        <f t="shared" si="1"/>
        <v>5507</v>
      </c>
      <c r="I18" s="17">
        <f t="shared" si="1"/>
        <v>362</v>
      </c>
      <c r="J18" s="17">
        <f t="shared" si="1"/>
        <v>0</v>
      </c>
      <c r="K18" s="17">
        <f t="shared" si="1"/>
        <v>1860</v>
      </c>
      <c r="L18" s="17">
        <f t="shared" si="1"/>
        <v>0</v>
      </c>
      <c r="M18" s="17">
        <f t="shared" si="1"/>
        <v>1325</v>
      </c>
      <c r="N18" s="17">
        <f t="shared" si="1"/>
        <v>130</v>
      </c>
      <c r="O18" s="17">
        <f t="shared" si="1"/>
        <v>0</v>
      </c>
      <c r="P18" s="17">
        <f t="shared" si="1"/>
        <v>0</v>
      </c>
      <c r="Q18" s="17">
        <f t="shared" si="1"/>
        <v>471</v>
      </c>
    </row>
  </sheetData>
  <sheetProtection/>
  <mergeCells count="2">
    <mergeCell ref="A1:Q1"/>
    <mergeCell ref="P2:Q2"/>
  </mergeCells>
  <printOptions horizontalCentered="1"/>
  <pageMargins left="0.4724409448818898" right="0.4724409448818898" top="0.9448818897637796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赵惠玲</cp:lastModifiedBy>
  <cp:lastPrinted>2020-01-06T09:31:34Z</cp:lastPrinted>
  <dcterms:created xsi:type="dcterms:W3CDTF">2006-02-13T05:15:25Z</dcterms:created>
  <dcterms:modified xsi:type="dcterms:W3CDTF">2020-01-06T09:31:53Z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