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盐池县2019年一般公共预算支出政府经济分类预算表" sheetId="1" r:id="rId1"/>
    <sheet name="盐池县2019年政府性基金支出政府经济分类预算表" sheetId="2" r:id="rId2"/>
  </sheets>
  <definedNames>
    <definedName name="_xlfn.FILTERXML" hidden="1">#NAME?</definedName>
    <definedName name="_xlfn.IFERROR" hidden="1">#NAME?</definedName>
    <definedName name="_xlfn.SUMIFS" hidden="1">#NAME?</definedName>
    <definedName name="_xlnm.Print_Titles" localSheetId="0">'盐池县2019年一般公共预算支出政府经济分类预算表'!$A:$A,'盐池县2019年一般公共预算支出政府经济分类预算表'!$2:$4</definedName>
    <definedName name="_xlnm.Print_Titles" localSheetId="1">'盐池县2019年政府性基金支出政府经济分类预算表'!$A:$A,'盐池县2019年政府性基金支出政府经济分类预算表'!$2:$4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<sst xmlns="http://schemas.openxmlformats.org/spreadsheetml/2006/main" count="83" uniqueCount="79">
  <si>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</si>
  <si>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</si>
  <si>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</si>
  <si>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</si>
  <si>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</si>
  <si>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机关资本性支出（一）</t>
  </si>
  <si>
    <t>机关资本性支出（二）</t>
  </si>
  <si>
    <t>预备费及预留</t>
  </si>
  <si>
    <t>对企业补助</t>
  </si>
  <si>
    <t>对企业资本性支出</t>
  </si>
  <si>
    <t>一、科学技术支出</t>
  </si>
  <si>
    <t>二、文化旅游体育与传媒支出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</si>
  <si>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</si>
  <si>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</si>
  <si>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</si>
  <si>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</si>
  <si>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</si>
  <si>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</si>
  <si>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十一、债务还本支出</t>
  </si>
  <si>
    <t>十二、债务付息支出</t>
  </si>
  <si>
    <t>十三、债务发行费用支出</t>
  </si>
  <si>
    <t>二十三、债务还本支出</t>
  </si>
  <si>
    <t>二十四、债务付息支出</t>
  </si>
  <si>
    <t>二十五、债务发行费用支出</t>
  </si>
  <si>
    <t>二十六、其他支出</t>
  </si>
  <si>
    <t>机关资本性支出（一）</t>
  </si>
  <si>
    <t>机关资本性支出（二）</t>
  </si>
  <si>
    <t>对企业补助</t>
  </si>
  <si>
    <t>对企业资本性支出</t>
  </si>
  <si>
    <t>预备费及预留</t>
  </si>
  <si>
    <t>对事业单位资本性补助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</si>
  <si>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</si>
  <si>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</si>
  <si>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</si>
  <si>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</si>
  <si>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</si>
  <si>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</si>
  <si>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总计</t>
  </si>
  <si>
    <t>机关工资福利支出</t>
  </si>
  <si>
    <t>机关商品和服务支出</t>
  </si>
  <si>
    <t>对事业单位经常性补助</t>
  </si>
  <si>
    <t>项目</t>
  </si>
  <si>
    <t>九、金融支出</t>
  </si>
  <si>
    <t>十、其他支出</t>
  </si>
  <si>
    <t>支出总计</t>
  </si>
  <si>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</si>
  <si>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t>附表5</t>
  </si>
  <si>
    <t>附表6</t>
  </si>
  <si>
    <t>项目</t>
  </si>
  <si>
    <t>总计</t>
  </si>
  <si>
    <t>机关工资福利支出</t>
  </si>
  <si>
    <t>机关商品和服务支出</t>
  </si>
  <si>
    <t>对事业单位经常性补助</t>
  </si>
  <si>
    <t>对事业单位资本性补助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</si>
  <si>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</si>
  <si>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</si>
  <si>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</si>
  <si>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</si>
  <si>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</si>
  <si>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</si>
  <si>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</si>
  <si>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</si>
  <si>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</si>
  <si>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</si>
  <si>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</si>
  <si>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</si>
  <si>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</si>
  <si>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</si>
  <si>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</si>
  <si>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</si>
  <si>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</si>
  <si>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</si>
  <si>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</si>
  <si>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</si>
  <si>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</si>
  <si>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</si>
  <si>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</si>
  <si>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盐池县2019年一般公共预算支出政府经济分类预算表</t>
  </si>
  <si>
    <t>盐池县2019年政府性基金支出政府经济分类预算表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</si>
</sst>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0_);[Red]\(0\)"/>
    <numFmt numFmtId="180" formatCode="0_ "/>
    <numFmt numFmtId="181" formatCode="0.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2"/>
      <name val="仿宋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2" sqref="J22"/>
    </sheetView>
  </sheetViews>
  <sheetFormatPr defaultColWidth="9.00390625" defaultRowHeight="14.25"/>
  <cols>
    <col min="1" max="1" width="24.875" style="1" customWidth="1"/>
    <col min="2" max="2" width="7.375" style="1" customWidth="1"/>
    <col min="3" max="3" width="6.50390625" style="1" customWidth="1"/>
    <col min="4" max="4" width="6.75390625" style="1" customWidth="1"/>
    <col min="5" max="8" width="7.50390625" style="1" customWidth="1"/>
    <col min="9" max="9" width="6.75390625" style="1" customWidth="1"/>
    <col min="10" max="10" width="6.625" style="1" customWidth="1"/>
    <col min="11" max="13" width="6.875" style="1" customWidth="1"/>
    <col min="14" max="17" width="6.625" style="1" customWidth="1"/>
    <col min="18" max="16384" width="9.00390625" style="1" customWidth="1"/>
  </cols>
  <sheetData>
    <row r="1" s="2" customFormat="1" ht="14.25">
      <c r="A1" s="12" t="s">
        <v>46</v>
      </c>
    </row>
    <row r="2" spans="1:17" s="8" customFormat="1" ht="29.25" customHeight="1">
      <c r="A2" s="13" t="s">
        <v>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0" customFormat="1" ht="16.5" customHeight="1">
      <c r="A3" s="9"/>
      <c r="C3" s="11"/>
      <c r="D3" s="11"/>
      <c r="E3" s="11"/>
      <c r="F3" s="11"/>
      <c r="G3" s="11"/>
      <c r="H3" s="11"/>
      <c r="P3" s="14" t="s">
        <v>45</v>
      </c>
      <c r="Q3" s="14"/>
    </row>
    <row r="4" spans="1:17" s="4" customFormat="1" ht="40.5" customHeight="1">
      <c r="A4" s="3" t="s">
        <v>48</v>
      </c>
      <c r="B4" s="3" t="s">
        <v>49</v>
      </c>
      <c r="C4" s="3" t="s">
        <v>50</v>
      </c>
      <c r="D4" s="3" t="s">
        <v>51</v>
      </c>
      <c r="E4" s="3" t="s">
        <v>25</v>
      </c>
      <c r="F4" s="3" t="s">
        <v>26</v>
      </c>
      <c r="G4" s="3" t="s">
        <v>52</v>
      </c>
      <c r="H4" s="3" t="s">
        <v>53</v>
      </c>
      <c r="I4" s="3" t="s">
        <v>27</v>
      </c>
      <c r="J4" s="3" t="s">
        <v>28</v>
      </c>
      <c r="K4" s="3" t="s">
        <v>54</v>
      </c>
      <c r="L4" s="3" t="s">
        <v>55</v>
      </c>
      <c r="M4" s="3" t="s">
        <v>56</v>
      </c>
      <c r="N4" s="3" t="s">
        <v>57</v>
      </c>
      <c r="O4" s="3" t="s">
        <v>58</v>
      </c>
      <c r="P4" s="3" t="s">
        <v>29</v>
      </c>
      <c r="Q4" s="3" t="s">
        <v>59</v>
      </c>
    </row>
    <row r="5" spans="1:17" s="2" customFormat="1" ht="15" customHeight="1">
      <c r="A5" s="6" t="s">
        <v>60</v>
      </c>
      <c r="B5" s="7">
        <f>SUM(C5:Q5)</f>
        <v>19966</v>
      </c>
      <c r="C5" s="7">
        <v>9035</v>
      </c>
      <c r="D5" s="7">
        <v>6574</v>
      </c>
      <c r="E5" s="7">
        <v>20</v>
      </c>
      <c r="F5" s="7">
        <v>0</v>
      </c>
      <c r="G5" s="7">
        <v>349</v>
      </c>
      <c r="H5" s="7">
        <v>12</v>
      </c>
      <c r="I5" s="7">
        <v>618</v>
      </c>
      <c r="J5" s="7">
        <v>0</v>
      </c>
      <c r="K5" s="7">
        <v>2770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588</v>
      </c>
    </row>
    <row r="6" spans="1:17" s="2" customFormat="1" ht="15" customHeight="1">
      <c r="A6" s="6" t="s">
        <v>61</v>
      </c>
      <c r="B6" s="7">
        <f aca="true" t="shared" si="0" ref="B6:B31">SUM(C6:Q6)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s="2" customFormat="1" ht="15" customHeight="1">
      <c r="A7" s="6" t="s">
        <v>62</v>
      </c>
      <c r="B7" s="7">
        <f t="shared" si="0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7" s="2" customFormat="1" ht="15" customHeight="1">
      <c r="A8" s="6" t="s">
        <v>63</v>
      </c>
      <c r="B8" s="7">
        <f t="shared" si="0"/>
        <v>5312</v>
      </c>
      <c r="C8" s="7">
        <v>2688</v>
      </c>
      <c r="D8" s="7">
        <v>2236</v>
      </c>
      <c r="E8" s="7">
        <v>352</v>
      </c>
      <c r="F8" s="7">
        <v>0</v>
      </c>
      <c r="G8" s="7">
        <v>0</v>
      </c>
      <c r="H8" s="7">
        <v>18</v>
      </c>
      <c r="I8" s="7">
        <v>0</v>
      </c>
      <c r="J8" s="7">
        <v>0</v>
      </c>
      <c r="K8" s="7">
        <v>18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s="2" customFormat="1" ht="15" customHeight="1">
      <c r="A9" s="6" t="s">
        <v>64</v>
      </c>
      <c r="B9" s="7">
        <f t="shared" si="0"/>
        <v>29436</v>
      </c>
      <c r="C9" s="7">
        <v>5724</v>
      </c>
      <c r="D9" s="7">
        <v>1113</v>
      </c>
      <c r="E9" s="7">
        <v>2330</v>
      </c>
      <c r="F9" s="7">
        <v>0</v>
      </c>
      <c r="G9" s="7">
        <v>18232</v>
      </c>
      <c r="H9" s="7">
        <v>202</v>
      </c>
      <c r="I9" s="7">
        <v>0</v>
      </c>
      <c r="J9" s="7">
        <v>0</v>
      </c>
      <c r="K9" s="7">
        <v>1835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s="2" customFormat="1" ht="15" customHeight="1">
      <c r="A10" s="6" t="s">
        <v>65</v>
      </c>
      <c r="B10" s="7">
        <f t="shared" si="0"/>
        <v>3447</v>
      </c>
      <c r="C10" s="7">
        <v>4</v>
      </c>
      <c r="D10" s="7">
        <v>26</v>
      </c>
      <c r="E10" s="7">
        <v>2400</v>
      </c>
      <c r="F10" s="7">
        <v>0</v>
      </c>
      <c r="G10" s="7">
        <v>441</v>
      </c>
      <c r="H10" s="7">
        <v>3</v>
      </c>
      <c r="I10" s="7">
        <v>572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s="2" customFormat="1" ht="15" customHeight="1">
      <c r="A11" s="6" t="s">
        <v>0</v>
      </c>
      <c r="B11" s="7">
        <f t="shared" si="0"/>
        <v>2123</v>
      </c>
      <c r="C11" s="7">
        <v>780</v>
      </c>
      <c r="D11" s="7">
        <v>1066</v>
      </c>
      <c r="E11" s="7">
        <v>19</v>
      </c>
      <c r="F11" s="7">
        <v>0</v>
      </c>
      <c r="G11" s="7">
        <v>220</v>
      </c>
      <c r="H11" s="7">
        <v>0</v>
      </c>
      <c r="I11" s="7">
        <v>32</v>
      </c>
      <c r="J11" s="7">
        <v>0</v>
      </c>
      <c r="K11" s="7">
        <v>6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s="2" customFormat="1" ht="15" customHeight="1">
      <c r="A12" s="6" t="s">
        <v>66</v>
      </c>
      <c r="B12" s="7">
        <f t="shared" si="0"/>
        <v>33530</v>
      </c>
      <c r="C12" s="7">
        <v>5428</v>
      </c>
      <c r="D12" s="7">
        <v>676</v>
      </c>
      <c r="E12" s="7">
        <v>20</v>
      </c>
      <c r="F12" s="7">
        <v>0</v>
      </c>
      <c r="G12" s="7">
        <v>3594</v>
      </c>
      <c r="H12" s="7">
        <v>0</v>
      </c>
      <c r="I12" s="7">
        <v>0</v>
      </c>
      <c r="J12" s="7">
        <v>0</v>
      </c>
      <c r="K12" s="7">
        <v>23492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320</v>
      </c>
    </row>
    <row r="13" spans="1:17" s="2" customFormat="1" ht="15" customHeight="1">
      <c r="A13" s="6" t="s">
        <v>1</v>
      </c>
      <c r="B13" s="7">
        <f t="shared" si="0"/>
        <v>22334</v>
      </c>
      <c r="C13" s="7">
        <v>3024</v>
      </c>
      <c r="D13" s="7">
        <v>414</v>
      </c>
      <c r="E13" s="7">
        <v>237</v>
      </c>
      <c r="F13" s="7">
        <v>0</v>
      </c>
      <c r="G13" s="7">
        <v>9344</v>
      </c>
      <c r="H13" s="7">
        <v>425</v>
      </c>
      <c r="I13" s="7">
        <v>0</v>
      </c>
      <c r="J13" s="7">
        <v>0</v>
      </c>
      <c r="K13" s="7">
        <v>8890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s="2" customFormat="1" ht="15" customHeight="1">
      <c r="A14" s="6" t="s">
        <v>67</v>
      </c>
      <c r="B14" s="7">
        <f t="shared" si="0"/>
        <v>8680</v>
      </c>
      <c r="C14" s="7">
        <v>0</v>
      </c>
      <c r="D14" s="7">
        <v>3839</v>
      </c>
      <c r="E14" s="7">
        <v>500</v>
      </c>
      <c r="F14" s="7">
        <v>0</v>
      </c>
      <c r="G14" s="7">
        <v>500</v>
      </c>
      <c r="H14" s="7">
        <v>0</v>
      </c>
      <c r="I14" s="7">
        <v>120</v>
      </c>
      <c r="J14" s="7">
        <v>0</v>
      </c>
      <c r="K14" s="7">
        <v>3545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176</v>
      </c>
    </row>
    <row r="15" spans="1:17" s="2" customFormat="1" ht="15" customHeight="1">
      <c r="A15" s="6" t="s">
        <v>68</v>
      </c>
      <c r="B15" s="7">
        <f t="shared" si="0"/>
        <v>16041</v>
      </c>
      <c r="C15" s="7">
        <v>1100</v>
      </c>
      <c r="D15" s="7">
        <v>8436</v>
      </c>
      <c r="E15" s="7">
        <v>5700</v>
      </c>
      <c r="F15" s="7">
        <v>0</v>
      </c>
      <c r="G15" s="7">
        <v>800</v>
      </c>
      <c r="H15" s="7">
        <v>0</v>
      </c>
      <c r="I15" s="7">
        <v>0</v>
      </c>
      <c r="J15" s="7">
        <v>0</v>
      </c>
      <c r="K15" s="7">
        <v>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s="2" customFormat="1" ht="15" customHeight="1">
      <c r="A16" s="6" t="s">
        <v>69</v>
      </c>
      <c r="B16" s="7">
        <f t="shared" si="0"/>
        <v>48789</v>
      </c>
      <c r="C16" s="7">
        <v>4300</v>
      </c>
      <c r="D16" s="7">
        <v>3074</v>
      </c>
      <c r="E16" s="7">
        <v>0</v>
      </c>
      <c r="F16" s="7">
        <v>0</v>
      </c>
      <c r="G16" s="7">
        <v>10226</v>
      </c>
      <c r="H16" s="7">
        <v>14432</v>
      </c>
      <c r="I16" s="7">
        <v>606</v>
      </c>
      <c r="J16" s="7">
        <v>0</v>
      </c>
      <c r="K16" s="7">
        <v>15211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940</v>
      </c>
    </row>
    <row r="17" spans="1:17" s="2" customFormat="1" ht="15" customHeight="1">
      <c r="A17" s="6" t="s">
        <v>70</v>
      </c>
      <c r="B17" s="7">
        <f t="shared" si="0"/>
        <v>2537</v>
      </c>
      <c r="C17" s="7">
        <v>86</v>
      </c>
      <c r="D17" s="7">
        <v>81</v>
      </c>
      <c r="E17" s="7">
        <v>953</v>
      </c>
      <c r="F17" s="7">
        <v>0</v>
      </c>
      <c r="G17" s="7">
        <v>477</v>
      </c>
      <c r="H17" s="7">
        <v>0</v>
      </c>
      <c r="I17" s="7">
        <v>940</v>
      </c>
      <c r="J17" s="7">
        <v>0</v>
      </c>
      <c r="K17" s="7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s="2" customFormat="1" ht="15" customHeight="1">
      <c r="A18" s="6" t="s">
        <v>71</v>
      </c>
      <c r="B18" s="7">
        <f t="shared" si="0"/>
        <v>1007</v>
      </c>
      <c r="C18" s="7">
        <v>0</v>
      </c>
      <c r="D18" s="7">
        <v>14</v>
      </c>
      <c r="E18" s="7">
        <v>0</v>
      </c>
      <c r="F18" s="7">
        <v>0</v>
      </c>
      <c r="G18" s="7">
        <v>274</v>
      </c>
      <c r="H18" s="7">
        <v>2</v>
      </c>
      <c r="I18" s="7">
        <v>717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s="2" customFormat="1" ht="15" customHeight="1">
      <c r="A19" s="6" t="s">
        <v>72</v>
      </c>
      <c r="B19" s="7">
        <f t="shared" si="0"/>
        <v>396</v>
      </c>
      <c r="C19" s="7">
        <v>0</v>
      </c>
      <c r="D19" s="7">
        <v>0</v>
      </c>
      <c r="E19" s="7">
        <v>0</v>
      </c>
      <c r="F19" s="7">
        <v>0</v>
      </c>
      <c r="G19" s="7">
        <v>90</v>
      </c>
      <c r="H19" s="7">
        <v>0</v>
      </c>
      <c r="I19" s="7">
        <v>306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s="2" customFormat="1" ht="15" customHeight="1">
      <c r="A20" s="6" t="s">
        <v>73</v>
      </c>
      <c r="B20" s="7">
        <f t="shared" si="0"/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2" customFormat="1" ht="15" customHeight="1">
      <c r="A21" s="6" t="s">
        <v>74</v>
      </c>
      <c r="B21" s="7">
        <f t="shared" si="0"/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s="2" customFormat="1" ht="15" customHeight="1">
      <c r="A22" s="6" t="s">
        <v>2</v>
      </c>
      <c r="B22" s="7">
        <f t="shared" si="0"/>
        <v>806</v>
      </c>
      <c r="C22" s="7">
        <v>123</v>
      </c>
      <c r="D22" s="7">
        <v>215</v>
      </c>
      <c r="E22" s="7">
        <v>24</v>
      </c>
      <c r="F22" s="7">
        <v>0</v>
      </c>
      <c r="G22" s="7">
        <v>443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s="2" customFormat="1" ht="15" customHeight="1">
      <c r="A23" s="6" t="s">
        <v>75</v>
      </c>
      <c r="B23" s="7">
        <f t="shared" si="0"/>
        <v>9864</v>
      </c>
      <c r="C23" s="7">
        <v>3272</v>
      </c>
      <c r="D23" s="7">
        <v>0</v>
      </c>
      <c r="E23" s="7">
        <v>100</v>
      </c>
      <c r="F23" s="7">
        <v>0</v>
      </c>
      <c r="G23" s="7">
        <v>2707</v>
      </c>
      <c r="H23" s="7">
        <v>3525</v>
      </c>
      <c r="I23" s="7">
        <v>0</v>
      </c>
      <c r="J23" s="7">
        <v>0</v>
      </c>
      <c r="K23" s="7">
        <v>260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2" customFormat="1" ht="15" customHeight="1">
      <c r="A24" s="6" t="s">
        <v>76</v>
      </c>
      <c r="B24" s="7">
        <f t="shared" si="0"/>
        <v>179</v>
      </c>
      <c r="C24" s="7">
        <v>42</v>
      </c>
      <c r="D24" s="7">
        <v>111</v>
      </c>
      <c r="E24" s="7">
        <v>23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3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s="2" customFormat="1" ht="15" customHeight="1">
      <c r="A25" s="6" t="s">
        <v>3</v>
      </c>
      <c r="B25" s="7">
        <f t="shared" si="0"/>
        <v>771</v>
      </c>
      <c r="C25" s="7">
        <v>116</v>
      </c>
      <c r="D25" s="7">
        <v>106</v>
      </c>
      <c r="E25" s="7">
        <v>3</v>
      </c>
      <c r="F25" s="7">
        <v>0</v>
      </c>
      <c r="G25" s="7">
        <v>90</v>
      </c>
      <c r="H25" s="7">
        <v>60</v>
      </c>
      <c r="I25" s="7">
        <v>0</v>
      </c>
      <c r="J25" s="7">
        <v>0</v>
      </c>
      <c r="K25" s="7">
        <v>396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s="2" customFormat="1" ht="15" customHeight="1">
      <c r="A26" s="6" t="s">
        <v>4</v>
      </c>
      <c r="B26" s="7">
        <f t="shared" si="0"/>
        <v>2000</v>
      </c>
      <c r="C26" s="7">
        <v>0</v>
      </c>
      <c r="D26" s="7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2000</v>
      </c>
      <c r="Q26" s="7">
        <v>0</v>
      </c>
    </row>
    <row r="27" spans="1:17" s="2" customFormat="1" ht="15" customHeight="1">
      <c r="A27" s="6" t="s">
        <v>21</v>
      </c>
      <c r="B27" s="7">
        <f t="shared" si="0"/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2" customFormat="1" ht="15" customHeight="1">
      <c r="A28" s="6" t="s">
        <v>22</v>
      </c>
      <c r="B28" s="7">
        <f t="shared" si="0"/>
        <v>11830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11830</v>
      </c>
      <c r="N28" s="7">
        <v>0</v>
      </c>
      <c r="O28" s="7">
        <v>0</v>
      </c>
      <c r="P28" s="7">
        <v>0</v>
      </c>
      <c r="Q28" s="7">
        <v>0</v>
      </c>
    </row>
    <row r="29" spans="1:17" s="2" customFormat="1" ht="15" customHeight="1">
      <c r="A29" s="6" t="s">
        <v>23</v>
      </c>
      <c r="B29" s="7">
        <f t="shared" si="0"/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s="2" customFormat="1" ht="15" customHeight="1">
      <c r="A30" s="6" t="s">
        <v>24</v>
      </c>
      <c r="B30" s="7">
        <f t="shared" si="0"/>
        <v>18470</v>
      </c>
      <c r="C30" s="7">
        <v>4000</v>
      </c>
      <c r="D30" s="7">
        <v>5757</v>
      </c>
      <c r="E30" s="7">
        <v>5400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3313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s="2" customFormat="1" ht="15" customHeight="1">
      <c r="A31" s="6" t="s">
        <v>35</v>
      </c>
      <c r="B31" s="7">
        <f t="shared" si="0"/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2" customFormat="1" ht="15" customHeight="1">
      <c r="A32" s="3" t="s">
        <v>44</v>
      </c>
      <c r="B32" s="7">
        <f>SUM(C32:Q32)</f>
        <v>237518</v>
      </c>
      <c r="C32" s="7">
        <f>SUM(C5:C31)</f>
        <v>39722</v>
      </c>
      <c r="D32" s="7">
        <f aca="true" t="shared" si="1" ref="D32:Q32">SUM(D5:D31)</f>
        <v>33738</v>
      </c>
      <c r="E32" s="7">
        <f t="shared" si="1"/>
        <v>18081</v>
      </c>
      <c r="F32" s="7">
        <f t="shared" si="1"/>
        <v>0</v>
      </c>
      <c r="G32" s="7">
        <f t="shared" si="1"/>
        <v>47787</v>
      </c>
      <c r="H32" s="7">
        <f t="shared" si="1"/>
        <v>18679</v>
      </c>
      <c r="I32" s="7">
        <f t="shared" si="1"/>
        <v>3911</v>
      </c>
      <c r="J32" s="7">
        <f t="shared" si="1"/>
        <v>0</v>
      </c>
      <c r="K32" s="7">
        <f t="shared" si="1"/>
        <v>59746</v>
      </c>
      <c r="L32" s="7">
        <f t="shared" si="1"/>
        <v>0</v>
      </c>
      <c r="M32" s="7">
        <f t="shared" si="1"/>
        <v>11830</v>
      </c>
      <c r="N32" s="7">
        <f t="shared" si="1"/>
        <v>0</v>
      </c>
      <c r="O32" s="7">
        <f t="shared" si="1"/>
        <v>0</v>
      </c>
      <c r="P32" s="7">
        <f t="shared" si="1"/>
        <v>2000</v>
      </c>
      <c r="Q32" s="7">
        <f t="shared" si="1"/>
        <v>2024</v>
      </c>
    </row>
  </sheetData>
  <sheetProtection/>
  <mergeCells count="2">
    <mergeCell ref="A2:Q2"/>
    <mergeCell ref="P3:Q3"/>
  </mergeCells>
  <printOptions horizontalCentered="1"/>
  <pageMargins left="0.4724409448818898" right="0.4724409448818898" top="0.9448818897637796" bottom="0.3937007874015748" header="0.11811023622047245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9" sqref="U19"/>
    </sheetView>
  </sheetViews>
  <sheetFormatPr defaultColWidth="9.00390625" defaultRowHeight="14.25"/>
  <cols>
    <col min="1" max="1" width="26.375" style="5" customWidth="1"/>
    <col min="2" max="2" width="6.50390625" style="2" customWidth="1"/>
    <col min="3" max="8" width="7.125" style="2" customWidth="1"/>
    <col min="9" max="9" width="6.50390625" style="2" customWidth="1"/>
    <col min="10" max="13" width="7.125" style="2" customWidth="1"/>
    <col min="14" max="17" width="6.50390625" style="2" customWidth="1"/>
    <col min="18" max="16384" width="9.00390625" style="2" customWidth="1"/>
  </cols>
  <sheetData>
    <row r="1" ht="14.25">
      <c r="A1" s="12" t="s">
        <v>47</v>
      </c>
    </row>
    <row r="2" spans="1:17" s="8" customFormat="1" ht="29.25" customHeight="1">
      <c r="A2" s="13" t="s">
        <v>78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0" customFormat="1" ht="16.5" customHeight="1">
      <c r="A3" s="9"/>
      <c r="C3" s="11"/>
      <c r="D3" s="11"/>
      <c r="E3" s="11"/>
      <c r="F3" s="11"/>
      <c r="G3" s="11"/>
      <c r="H3" s="11"/>
      <c r="P3" s="14" t="s">
        <v>45</v>
      </c>
      <c r="Q3" s="14"/>
    </row>
    <row r="4" spans="1:17" s="4" customFormat="1" ht="43.5" customHeight="1">
      <c r="A4" s="3" t="s">
        <v>41</v>
      </c>
      <c r="B4" s="3" t="s">
        <v>37</v>
      </c>
      <c r="C4" s="3" t="s">
        <v>38</v>
      </c>
      <c r="D4" s="3" t="s">
        <v>39</v>
      </c>
      <c r="E4" s="3" t="s">
        <v>5</v>
      </c>
      <c r="F4" s="3" t="s">
        <v>6</v>
      </c>
      <c r="G4" s="3" t="s">
        <v>40</v>
      </c>
      <c r="H4" s="3" t="s">
        <v>30</v>
      </c>
      <c r="I4" s="3" t="s">
        <v>8</v>
      </c>
      <c r="J4" s="3" t="s">
        <v>9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7</v>
      </c>
      <c r="Q4" s="3" t="s">
        <v>36</v>
      </c>
    </row>
    <row r="5" spans="1:17" ht="15" customHeight="1">
      <c r="A5" s="6" t="s">
        <v>10</v>
      </c>
      <c r="B5" s="7">
        <f>SUM(C5:Q5)</f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 customHeight="1">
      <c r="A6" s="6" t="s">
        <v>11</v>
      </c>
      <c r="B6" s="7">
        <f>SUM(C6:Q6)</f>
        <v>200</v>
      </c>
      <c r="C6" s="7"/>
      <c r="D6" s="7"/>
      <c r="E6" s="7"/>
      <c r="F6" s="7"/>
      <c r="G6" s="7"/>
      <c r="H6" s="7">
        <v>200</v>
      </c>
      <c r="I6" s="7"/>
      <c r="J6" s="7"/>
      <c r="K6" s="7"/>
      <c r="L6" s="7"/>
      <c r="M6" s="7"/>
      <c r="N6" s="7"/>
      <c r="O6" s="7"/>
      <c r="P6" s="7"/>
      <c r="Q6" s="7"/>
    </row>
    <row r="7" spans="1:17" ht="15" customHeight="1">
      <c r="A7" s="6" t="s">
        <v>12</v>
      </c>
      <c r="B7" s="7">
        <f aca="true" t="shared" si="0" ref="B7:B17">SUM(C7:Q7)</f>
        <v>78</v>
      </c>
      <c r="C7" s="7"/>
      <c r="D7" s="7"/>
      <c r="E7" s="7"/>
      <c r="F7" s="7"/>
      <c r="G7" s="7">
        <v>78</v>
      </c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 customHeight="1">
      <c r="A8" s="6" t="s">
        <v>13</v>
      </c>
      <c r="B8" s="7">
        <f t="shared" si="0"/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 customHeight="1">
      <c r="A9" s="6" t="s">
        <v>14</v>
      </c>
      <c r="B9" s="7">
        <f t="shared" si="0"/>
        <v>10837</v>
      </c>
      <c r="C9" s="7"/>
      <c r="D9" s="7"/>
      <c r="E9" s="7"/>
      <c r="F9" s="7"/>
      <c r="G9" s="7"/>
      <c r="H9" s="7">
        <v>9083</v>
      </c>
      <c r="I9" s="7">
        <v>300</v>
      </c>
      <c r="J9" s="7"/>
      <c r="K9" s="7">
        <v>1454</v>
      </c>
      <c r="L9" s="7"/>
      <c r="M9" s="7"/>
      <c r="N9" s="7"/>
      <c r="O9" s="7"/>
      <c r="P9" s="7"/>
      <c r="Q9" s="7"/>
    </row>
    <row r="10" spans="1:17" ht="15" customHeight="1">
      <c r="A10" s="6" t="s">
        <v>15</v>
      </c>
      <c r="B10" s="7">
        <f t="shared" si="0"/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 customHeight="1">
      <c r="A11" s="6" t="s">
        <v>16</v>
      </c>
      <c r="B11" s="7">
        <f t="shared" si="0"/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 customHeight="1">
      <c r="A12" s="6" t="s">
        <v>17</v>
      </c>
      <c r="B12" s="7">
        <f t="shared" si="0"/>
        <v>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>
      <c r="A13" s="6" t="s">
        <v>42</v>
      </c>
      <c r="B13" s="7">
        <f t="shared" si="0"/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 customHeight="1">
      <c r="A14" s="6" t="s">
        <v>43</v>
      </c>
      <c r="B14" s="7">
        <f t="shared" si="0"/>
        <v>1457</v>
      </c>
      <c r="C14" s="7"/>
      <c r="D14" s="7">
        <v>99</v>
      </c>
      <c r="E14" s="7">
        <v>398</v>
      </c>
      <c r="F14" s="7"/>
      <c r="G14" s="7">
        <v>33</v>
      </c>
      <c r="H14" s="7">
        <v>448</v>
      </c>
      <c r="I14" s="7"/>
      <c r="J14" s="7"/>
      <c r="K14" s="7">
        <v>479</v>
      </c>
      <c r="L14" s="7"/>
      <c r="M14" s="7"/>
      <c r="N14" s="7"/>
      <c r="O14" s="7"/>
      <c r="P14" s="7"/>
      <c r="Q14" s="7"/>
    </row>
    <row r="15" spans="1:17" ht="15" customHeight="1">
      <c r="A15" s="6" t="s">
        <v>18</v>
      </c>
      <c r="B15" s="7">
        <f t="shared" si="0"/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6" t="s">
        <v>19</v>
      </c>
      <c r="B16" s="7">
        <f t="shared" si="0"/>
        <v>593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593</v>
      </c>
      <c r="N16" s="7"/>
      <c r="O16" s="7"/>
      <c r="P16" s="7"/>
      <c r="Q16" s="7"/>
    </row>
    <row r="17" spans="1:17" ht="15" customHeight="1">
      <c r="A17" s="6" t="s">
        <v>20</v>
      </c>
      <c r="B17" s="7">
        <f t="shared" si="0"/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>
      <c r="A18" s="6" t="s">
        <v>35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>
      <c r="A19" s="3" t="s">
        <v>44</v>
      </c>
      <c r="B19" s="7">
        <f>SUM(C19:Q19)</f>
        <v>13165</v>
      </c>
      <c r="C19" s="7">
        <f aca="true" t="shared" si="1" ref="C19:Q19">SUM(C5:C16)</f>
        <v>0</v>
      </c>
      <c r="D19" s="7">
        <f t="shared" si="1"/>
        <v>99</v>
      </c>
      <c r="E19" s="7">
        <f t="shared" si="1"/>
        <v>398</v>
      </c>
      <c r="F19" s="7">
        <f t="shared" si="1"/>
        <v>0</v>
      </c>
      <c r="G19" s="7">
        <f t="shared" si="1"/>
        <v>111</v>
      </c>
      <c r="H19" s="7">
        <f t="shared" si="1"/>
        <v>9731</v>
      </c>
      <c r="I19" s="7">
        <f t="shared" si="1"/>
        <v>300</v>
      </c>
      <c r="J19" s="7">
        <f t="shared" si="1"/>
        <v>0</v>
      </c>
      <c r="K19" s="7">
        <f t="shared" si="1"/>
        <v>1933</v>
      </c>
      <c r="L19" s="7">
        <f t="shared" si="1"/>
        <v>0</v>
      </c>
      <c r="M19" s="7">
        <f t="shared" si="1"/>
        <v>593</v>
      </c>
      <c r="N19" s="7">
        <f t="shared" si="1"/>
        <v>0</v>
      </c>
      <c r="O19" s="7">
        <f t="shared" si="1"/>
        <v>0</v>
      </c>
      <c r="P19" s="7">
        <f t="shared" si="1"/>
        <v>0</v>
      </c>
      <c r="Q19" s="7">
        <f t="shared" si="1"/>
        <v>0</v>
      </c>
    </row>
  </sheetData>
  <sheetProtection/>
  <mergeCells count="2">
    <mergeCell ref="A2:Q2"/>
    <mergeCell ref="P3:Q3"/>
  </mergeCells>
  <printOptions horizontalCentered="1"/>
  <pageMargins left="0.4724409448818898" right="0.4724409448818898" top="0.9448818897637796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User</cp:lastModifiedBy>
  <cp:lastPrinted>2019-01-05T09:30:44Z</cp:lastPrinted>
  <dcterms:created xsi:type="dcterms:W3CDTF">2006-02-13T05:15:25Z</dcterms:created>
  <dcterms:modified xsi:type="dcterms:W3CDTF">2019-04-24T08:30:16Z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