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50" activeTab="0"/>
  </bookViews>
  <sheets>
    <sheet name="决算报表17" sheetId="1" r:id="rId1"/>
  </sheets>
  <definedNames>
    <definedName name="_xlnm.Print_Area" localSheetId="0">'决算报表17'!$A$1:$F$37</definedName>
    <definedName name="_xlnm.Print_Titles" localSheetId="0">'决算报表17'!$1:$4</definedName>
  </definedNames>
  <calcPr fullCalcOnLoad="1"/>
</workbook>
</file>

<file path=xl/sharedStrings.xml><?xml version="1.0" encoding="utf-8"?>
<sst xmlns="http://schemas.openxmlformats.org/spreadsheetml/2006/main" count="401" uniqueCount="149">
  <si>
    <t>报表17：</t>
  </si>
  <si>
    <t>2020年度盐池县地方政府债券使用情况表</t>
  </si>
  <si>
    <t>单位:万元</t>
  </si>
  <si>
    <t>项目实施单位</t>
  </si>
  <si>
    <t>项目名称</t>
  </si>
  <si>
    <t>项目类型</t>
  </si>
  <si>
    <t>债券性质</t>
  </si>
  <si>
    <t>债券规模</t>
  </si>
  <si>
    <t>发行时间（年/月）</t>
  </si>
  <si>
    <t>教育体育局</t>
  </si>
  <si>
    <t>盐池县第五幼儿园建设项目</t>
  </si>
  <si>
    <t>学龄前教育</t>
  </si>
  <si>
    <t>一般债券</t>
  </si>
  <si>
    <t>盐池县第六幼儿园建设项目</t>
  </si>
  <si>
    <t>盐池县惠安堡幼儿园迁建项目</t>
  </si>
  <si>
    <t>盐池县南苑新村幼儿园建设项目</t>
  </si>
  <si>
    <t>盐池县职教中心实训楼建设项目</t>
  </si>
  <si>
    <t>职业教育</t>
  </si>
  <si>
    <t>盐池高级中学普及高中阶段教育教学仪器设备采购</t>
  </si>
  <si>
    <t>其他教育</t>
  </si>
  <si>
    <t>盐池县“互联网教育”学校基础设施建设项目</t>
  </si>
  <si>
    <t>其他市政建设</t>
  </si>
  <si>
    <t>水务局</t>
  </si>
  <si>
    <t>盐池县德胜墩水资源综合利用工程</t>
  </si>
  <si>
    <t>其他</t>
  </si>
  <si>
    <t>盐池县中南部水源工程隰宁堡水库</t>
  </si>
  <si>
    <t>新建水库</t>
  </si>
  <si>
    <t>盐池县环境保护和林业局</t>
  </si>
  <si>
    <t>盐池县2017年造林绿化项目</t>
  </si>
  <si>
    <t>林业建设</t>
  </si>
  <si>
    <t>盐池县2019年造林绿化项目</t>
  </si>
  <si>
    <t>盐池县工业园区管理委员会</t>
  </si>
  <si>
    <t>大水坑石膏产业扶贫基地配套基础设施建设项目</t>
  </si>
  <si>
    <t>产城融合项目</t>
  </si>
  <si>
    <t>盐池县兴盐国有资本投资运营有限公司</t>
  </si>
  <si>
    <t>大水坑石膏产业扶贫基地配套现代物流综合服务区项目</t>
  </si>
  <si>
    <t>产业园区基础设施</t>
  </si>
  <si>
    <t>交通运输管理局</t>
  </si>
  <si>
    <t>G338线至盐皖线公路</t>
  </si>
  <si>
    <t>2019年盐池县城北春季植树区（盐鄂高速西）道路</t>
  </si>
  <si>
    <t>盐池县住房和城乡建设局</t>
  </si>
  <si>
    <t>盐池县惠安堡高铁站站前广场及道路建设项目</t>
  </si>
  <si>
    <t>城市公共停车场建设项目</t>
  </si>
  <si>
    <t>停车场建设</t>
  </si>
  <si>
    <t>建筑垃圾填埋场</t>
  </si>
  <si>
    <t>农贸市场垃圾中转站工程建设项目</t>
  </si>
  <si>
    <t>垃圾处理（城镇）</t>
  </si>
  <si>
    <t>垃圾中转站设备采购项目</t>
  </si>
  <si>
    <t>盐池县工业园区公共厕所及垃圾转运站</t>
  </si>
  <si>
    <t>盐池县2018年环城公园内侧续建工程</t>
  </si>
  <si>
    <t>盐池县带状运动公园城墙北段绿化工程</t>
  </si>
  <si>
    <t>盐柳路道路绿化及生态停车场工程</t>
  </si>
  <si>
    <t>盐池县后卫北路道路绿化工程</t>
  </si>
  <si>
    <t>盐池县北园街道路绿化工程</t>
  </si>
  <si>
    <t>盐池县社区健身中心绿化工程（二标段）</t>
  </si>
  <si>
    <t>盐池县长城关北入口绿化工程</t>
  </si>
  <si>
    <t>盐池县2018年道路及道路节点绿化工程</t>
  </si>
  <si>
    <t>盐池县古城墙带状运动公园建设项目（西三标段）</t>
  </si>
  <si>
    <t>盐池县2017年清真寺北侧空地绿化工程</t>
  </si>
  <si>
    <t>盐池县2017年振远广场改造工程</t>
  </si>
  <si>
    <t>盐池县2014年棚户区改造项目鸣翠园外网绿化工程</t>
  </si>
  <si>
    <t>盐池县职业教育中心北侧街头绿化工程</t>
  </si>
  <si>
    <t>2017年盐池县县城街头绿地绿化工程二标段</t>
  </si>
  <si>
    <t>盐池县古城墙带状公园工程（南段一区）</t>
  </si>
  <si>
    <t>盐池县城区绿化工程、盐州园箱变供电项目</t>
  </si>
  <si>
    <t>国土绿化</t>
  </si>
  <si>
    <t>盐池县富盐南路道路及排水工程</t>
  </si>
  <si>
    <t>道路</t>
  </si>
  <si>
    <t>中国共产党盐池县委政法委员会</t>
  </si>
  <si>
    <t>盐池县社会治理服务创新工作信息化类项目</t>
  </si>
  <si>
    <t>卫生健康局</t>
  </si>
  <si>
    <t>盐池县高沙窝卫生院基础设施改扩建项目</t>
  </si>
  <si>
    <t>乡镇卫生院</t>
  </si>
  <si>
    <t>高沙窝镇中心卫生院建设</t>
  </si>
  <si>
    <t>文化旅游广播局</t>
  </si>
  <si>
    <t>盐池县长城关长城博物馆布展项目</t>
  </si>
  <si>
    <t>文化旅游</t>
  </si>
  <si>
    <t>盐池县长城关长城博物馆消防配套工程项目</t>
  </si>
  <si>
    <t>盐池县明长城保护利用设施项目</t>
  </si>
  <si>
    <t>宁夏东部环线旅游集散中心配套项目</t>
  </si>
  <si>
    <t>盐池县图书馆建设项目</t>
  </si>
  <si>
    <t>盐池县市民森林休闲公园民俗文化园基础设施建设项目</t>
  </si>
  <si>
    <t>2019年义务教育薄弱环节改善与能力提升项目盐池县第六小学3＃教学楼工程</t>
  </si>
  <si>
    <t>义务教育</t>
  </si>
  <si>
    <t>2019年义务教育薄弱环节改善与能力提升项目盐池县惠安堡镇灌区第一小学校舍扩建工程</t>
  </si>
  <si>
    <t>盐池县社区健身中心项目</t>
  </si>
  <si>
    <t>体育</t>
  </si>
  <si>
    <t>党校</t>
  </si>
  <si>
    <t>宁夏区党校盐池分校（盐池县委党校）</t>
  </si>
  <si>
    <t>盐池县宗源畜产品市场室外排水工程</t>
  </si>
  <si>
    <t>盐池县保障性住房配套基础设施北园街道路及排水工程（平安街中段道路及排水改造工程）</t>
  </si>
  <si>
    <t>盐池县火车站及站前广场维修改造工程</t>
  </si>
  <si>
    <t>铁路沿线拆迁</t>
  </si>
  <si>
    <t>2020年城市基础设施维修改造工程</t>
  </si>
  <si>
    <t>盐池县垃圾分类试点项目</t>
  </si>
  <si>
    <t>盐池县永生物流园区室外排水提升改造工程</t>
  </si>
  <si>
    <t>盐池县全县固定停车场（位）标识线划线及制作安装道路交通安全标识标牌工程</t>
  </si>
  <si>
    <t>盐池县长城关三产服务业基础设施建设项目</t>
  </si>
  <si>
    <t>盐池县图书馆、档案馆、解放公园基础设施建设项目</t>
  </si>
  <si>
    <t>盐池县大水坑镇公共租赁住房一期项目</t>
  </si>
  <si>
    <t>保障性租赁住房</t>
  </si>
  <si>
    <t>盐池县官记圈至高利乌苏公路建设</t>
  </si>
  <si>
    <t>农村公路</t>
  </si>
  <si>
    <t>盐池县王牛线至田记掌公路建设</t>
  </si>
  <si>
    <t>盐池县孙家楼经刘相庄张步井公路建设</t>
  </si>
  <si>
    <t>盐池县S308线（平阳沟）至沙家渠公路建设</t>
  </si>
  <si>
    <t>盐池县大水坑至马坊公路项目</t>
  </si>
  <si>
    <t>盐池县G338线至杨记圈冯记沟至井沟等6条农村公路建设（四股泉至张家河口公路）</t>
  </si>
  <si>
    <t>盐池县S201线至中滩公路建设</t>
  </si>
  <si>
    <t>盐池县G244线至丁记掌公路建设</t>
  </si>
  <si>
    <t>盐池县刘四渠至南阳沟公路工程建设</t>
  </si>
  <si>
    <t>盐池县赵家梁至西大井公路建设</t>
  </si>
  <si>
    <t>自然资源局</t>
  </si>
  <si>
    <t>盐池县樟子松育苗户自主造林</t>
  </si>
  <si>
    <t>生态保护修复</t>
  </si>
  <si>
    <t>农业农村局</t>
  </si>
  <si>
    <t>宁夏盐池滩羊产业集团可视化生态牧场建设项目</t>
  </si>
  <si>
    <t>其他农村建设</t>
  </si>
  <si>
    <t>盐池县滩羊产业融合发展项目-冷链物流工程项目</t>
  </si>
  <si>
    <t>黄花产业融合发展项目</t>
  </si>
  <si>
    <t>盐池县羊圈山小流域综合治理项目</t>
  </si>
  <si>
    <t>水土保持</t>
  </si>
  <si>
    <t>盐池县武家掌小流域综合治理项目</t>
  </si>
  <si>
    <t>盐池县西台生态清洁小流域建设工程</t>
  </si>
  <si>
    <t>盐池县扶贫开发办公室</t>
  </si>
  <si>
    <t>盐池县2020年花马池镇村道硬化项目建设</t>
  </si>
  <si>
    <t>2020年盐池县麻黄山乡后洼等村村道水毁维修加固工程</t>
  </si>
  <si>
    <t>盐池县惠安堡镇人民政府</t>
  </si>
  <si>
    <t>盐池县惠安堡镇公共民生交易服务市场建设项目</t>
  </si>
  <si>
    <t>盐池县惠安堡镇街道绿化及入口公园绿化改造项目</t>
  </si>
  <si>
    <t>其他农林水利建设</t>
  </si>
  <si>
    <t>大水坑镇人民政府</t>
  </si>
  <si>
    <t>大水坑镇特色小城镇街道等基础设施维修改造项目</t>
  </si>
  <si>
    <t>盐池县大水坑镇沿街建筑维修改造工程</t>
  </si>
  <si>
    <t>大水坑镇2017年特色小镇英才街及友谊路建设项目</t>
  </si>
  <si>
    <t>大水坑镇特色小镇街头公园及长庆路建设项目</t>
  </si>
  <si>
    <t>盐池县大水坑镇广场道路绿化项目</t>
  </si>
  <si>
    <t>盐池县大水坑镇文化中心项目</t>
  </si>
  <si>
    <t>市场管理服务公司</t>
  </si>
  <si>
    <t>公共停车场设施设备采购项目</t>
  </si>
  <si>
    <t>盐池县供热有限公司</t>
  </si>
  <si>
    <t>盐池县供热有限公司南苑热源厂环保设施升级改造项目</t>
  </si>
  <si>
    <t>供热</t>
  </si>
  <si>
    <t>盐池县供热有限公司东区热源厂40蒸吨锅炉环保设施升级改造项目</t>
  </si>
  <si>
    <t>盐池县通用机场管理有限公司</t>
  </si>
  <si>
    <t>盐池县通用机场空气源热泵供暖改建项目</t>
  </si>
  <si>
    <t>污染防治</t>
  </si>
  <si>
    <t>盐池县融盐检测有限公司</t>
  </si>
  <si>
    <t>盐池实验检测室改造项目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</si>
</sst>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5">
    <font>
      <sz val="11"/>
      <color theme="1"/>
      <name val="Calibri"/>
      <family val="0"/>
    </font>
    <font>
      <sz val="11"/>
      <name val="宋体"/>
      <family val="0"/>
    </font>
    <font>
      <sz val="12"/>
      <name val="宋体"/>
      <family val="0"/>
    </font>
    <font>
      <b/>
      <sz val="10"/>
      <name val="宋体"/>
      <family val="0"/>
    </font>
    <font>
      <sz val="10"/>
      <name val="宋体"/>
      <family val="0"/>
    </font>
    <font>
      <b/>
      <sz val="1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sz val="10"/>
      <name val="Arial"/>
      <family val="0"/>
    </font>
    <font>
      <b/>
      <sz val="13"/>
      <color indexed="54"/>
      <name val="宋体"/>
      <family val="0"/>
    </font>
    <font>
      <i/>
      <sz val="11"/>
      <color indexed="23"/>
      <name val="宋体"/>
      <family val="0"/>
    </font>
    <font>
      <sz val="11"/>
      <color indexed="53"/>
      <name val="宋体"/>
      <family val="0"/>
    </font>
    <font>
      <b/>
      <sz val="11"/>
      <color indexed="53"/>
      <name val="宋体"/>
      <family val="0"/>
    </font>
    <font>
      <b/>
      <sz val="15"/>
      <color indexed="54"/>
      <name val="宋体"/>
      <family val="0"/>
    </font>
    <font>
      <b/>
      <sz val="11"/>
      <color indexed="8"/>
      <name val="宋体"/>
      <family val="0"/>
    </font>
    <font>
      <u val="single"/>
      <sz val="11"/>
      <color indexed="12"/>
      <name val="宋体"/>
      <family val="0"/>
    </font>
    <font>
      <u val="single"/>
      <sz val="11"/>
      <color indexed="20"/>
      <name val="宋体"/>
      <family val="0"/>
    </font>
    <font>
      <sz val="11"/>
      <color indexed="62"/>
      <name val="宋体"/>
      <family val="0"/>
    </font>
    <font>
      <b/>
      <sz val="11"/>
      <color indexed="63"/>
      <name val="宋体"/>
      <family val="0"/>
    </font>
    <font>
      <sz val="11"/>
      <color indexed="10"/>
      <name val="宋体"/>
      <family val="0"/>
    </font>
    <font>
      <b/>
      <sz val="11"/>
      <color indexed="9"/>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0"/>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6" fillId="7" borderId="0" applyNumberFormat="0" applyBorder="0" applyAlignment="0" applyProtection="0"/>
    <xf numFmtId="0" fontId="0"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42"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0" fillId="10" borderId="0" applyNumberFormat="0" applyBorder="0" applyAlignment="0" applyProtection="0"/>
    <xf numFmtId="0" fontId="26" fillId="11" borderId="0" applyNumberFormat="0" applyBorder="0" applyAlignment="0" applyProtection="0"/>
    <xf numFmtId="0" fontId="32" fillId="0" borderId="4" applyNumberFormat="0" applyFill="0" applyAlignment="0" applyProtection="0"/>
    <xf numFmtId="0" fontId="33"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4" fillId="14" borderId="5"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0" fillId="16" borderId="0" applyNumberFormat="0" applyBorder="0" applyAlignment="0" applyProtection="0"/>
    <xf numFmtId="0" fontId="2" fillId="0" borderId="0">
      <alignment/>
      <protection/>
    </xf>
    <xf numFmtId="0" fontId="26" fillId="17" borderId="0" applyNumberFormat="0" applyBorder="0" applyAlignment="0" applyProtection="0"/>
    <xf numFmtId="0" fontId="36" fillId="18" borderId="5" applyNumberFormat="0" applyAlignment="0" applyProtection="0"/>
    <xf numFmtId="0" fontId="37" fillId="14" borderId="6" applyNumberFormat="0" applyAlignment="0" applyProtection="0"/>
    <xf numFmtId="0" fontId="38" fillId="19" borderId="7" applyNumberFormat="0" applyAlignment="0" applyProtection="0"/>
    <xf numFmtId="0" fontId="39" fillId="0" borderId="8" applyNumberFormat="0" applyFill="0" applyAlignment="0" applyProtection="0"/>
    <xf numFmtId="0" fontId="26" fillId="20" borderId="0" applyNumberFormat="0" applyBorder="0" applyAlignment="0" applyProtection="0"/>
    <xf numFmtId="0" fontId="12" fillId="0" borderId="0">
      <alignment/>
      <protection/>
    </xf>
    <xf numFmtId="0" fontId="26" fillId="21" borderId="0" applyNumberFormat="0" applyBorder="0" applyAlignment="0" applyProtection="0"/>
    <xf numFmtId="0" fontId="0" fillId="22" borderId="9" applyNumberFormat="0" applyFont="0" applyAlignment="0" applyProtection="0"/>
    <xf numFmtId="0" fontId="40" fillId="0" borderId="0" applyNumberFormat="0" applyFill="0" applyBorder="0" applyAlignment="0" applyProtection="0"/>
    <xf numFmtId="0" fontId="41"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43" fillId="27" borderId="0" applyNumberFormat="0" applyBorder="0" applyAlignment="0" applyProtection="0"/>
    <xf numFmtId="0" fontId="26" fillId="28" borderId="0" applyNumberFormat="0" applyBorder="0" applyAlignment="0" applyProtection="0"/>
    <xf numFmtId="0" fontId="0" fillId="29" borderId="0" applyNumberFormat="0" applyBorder="0" applyAlignment="0" applyProtection="0"/>
    <xf numFmtId="0" fontId="2" fillId="0" borderId="0">
      <alignment/>
      <protection/>
    </xf>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5">
    <xf numFmtId="0" fontId="0" fillId="0" borderId="0" xfId="0" applyFont="1" applyAlignment="1">
      <alignment vertical="center"/>
    </xf>
    <xf numFmtId="0" fontId="2" fillId="0" borderId="0" xfId="62" applyFont="1" applyFill="1">
      <alignment/>
      <protection/>
    </xf>
    <xf numFmtId="0" fontId="3" fillId="0" borderId="0" xfId="62" applyFont="1" applyFill="1" applyAlignment="1">
      <alignment horizontal="center" vertical="center" wrapText="1"/>
      <protection/>
    </xf>
    <xf numFmtId="0" fontId="4" fillId="0" borderId="0" xfId="62" applyFont="1" applyFill="1" applyAlignment="1">
      <alignment vertical="center"/>
      <protection/>
    </xf>
    <xf numFmtId="0" fontId="2" fillId="0" borderId="0" xfId="62" applyFont="1" applyFill="1">
      <alignment/>
      <protection/>
    </xf>
    <xf numFmtId="176" fontId="2" fillId="0" borderId="0" xfId="62" applyNumberFormat="1" applyFont="1" applyFill="1" applyAlignment="1">
      <alignment horizontal="center"/>
      <protection/>
    </xf>
    <xf numFmtId="176" fontId="2" fillId="0" borderId="0" xfId="62" applyNumberFormat="1" applyFont="1" applyFill="1" applyBorder="1" applyAlignment="1">
      <alignment horizontal="center"/>
      <protection/>
    </xf>
    <xf numFmtId="0" fontId="1" fillId="0" borderId="0" xfId="62" applyFont="1" applyFill="1" applyAlignment="1">
      <alignment horizontal="left"/>
      <protection/>
    </xf>
    <xf numFmtId="0" fontId="5" fillId="0" borderId="0" xfId="62" applyNumberFormat="1" applyFont="1" applyFill="1" applyAlignment="1" applyProtection="1">
      <alignment horizontal="center" vertical="center"/>
      <protection/>
    </xf>
    <xf numFmtId="0" fontId="4" fillId="0" borderId="10" xfId="62" applyNumberFormat="1" applyFont="1" applyFill="1" applyBorder="1" applyAlignment="1" applyProtection="1">
      <alignment horizontal="right" vertical="center"/>
      <protection/>
    </xf>
    <xf numFmtId="0" fontId="3" fillId="0" borderId="11" xfId="62" applyFont="1" applyFill="1" applyBorder="1" applyAlignment="1">
      <alignment horizontal="center" vertical="center" wrapText="1"/>
      <protection/>
    </xf>
    <xf numFmtId="0" fontId="3" fillId="0" borderId="11" xfId="62" applyNumberFormat="1" applyFont="1" applyFill="1" applyBorder="1" applyAlignment="1" applyProtection="1">
      <alignment horizontal="center" vertical="center" wrapText="1"/>
      <protection/>
    </xf>
    <xf numFmtId="0" fontId="4" fillId="0" borderId="11" xfId="43" applyFont="1" applyFill="1" applyBorder="1" applyAlignment="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1" xfId="62" applyFont="1" applyFill="1" applyBorder="1" applyAlignment="1">
      <alignment vertical="center" wrapText="1"/>
      <protection/>
    </xf>
    <xf numFmtId="0" fontId="5" fillId="0" borderId="0" xfId="62" applyNumberFormat="1" applyFont="1" applyFill="1" applyBorder="1" applyAlignment="1" applyProtection="1">
      <alignment horizontal="center" vertical="center"/>
      <protection/>
    </xf>
    <xf numFmtId="0" fontId="4" fillId="0" borderId="0" xfId="62" applyNumberFormat="1" applyFont="1" applyFill="1" applyBorder="1" applyAlignment="1" applyProtection="1">
      <alignment horizontal="right" vertical="center"/>
      <protection/>
    </xf>
    <xf numFmtId="176" fontId="3" fillId="0" borderId="11" xfId="62" applyNumberFormat="1" applyFont="1" applyFill="1" applyBorder="1" applyAlignment="1">
      <alignment horizontal="center" vertical="center" wrapText="1"/>
      <protection/>
    </xf>
    <xf numFmtId="176" fontId="3" fillId="0" borderId="0" xfId="62" applyNumberFormat="1" applyFont="1" applyFill="1" applyBorder="1" applyAlignment="1">
      <alignment horizontal="center" vertical="center" wrapText="1"/>
      <protection/>
    </xf>
    <xf numFmtId="0" fontId="4" fillId="0" borderId="11" xfId="0" applyNumberFormat="1" applyFont="1" applyFill="1" applyBorder="1" applyAlignment="1" applyProtection="1">
      <alignment horizontal="right" vertical="center" wrapText="1"/>
      <protection/>
    </xf>
    <xf numFmtId="176" fontId="4" fillId="0" borderId="11" xfId="62" applyNumberFormat="1" applyFont="1" applyFill="1" applyBorder="1" applyAlignment="1">
      <alignment horizontal="center" vertical="center" wrapText="1"/>
      <protection/>
    </xf>
    <xf numFmtId="176" fontId="4" fillId="0" borderId="0" xfId="62" applyNumberFormat="1" applyFont="1" applyFill="1" applyBorder="1" applyAlignment="1">
      <alignment horizontal="center" vertical="center" wrapText="1"/>
      <protection/>
    </xf>
    <xf numFmtId="0" fontId="4" fillId="0" borderId="11" xfId="43" applyFont="1" applyFill="1" applyBorder="1" applyAlignment="1">
      <alignment vertical="center" wrapText="1"/>
      <protection/>
    </xf>
    <xf numFmtId="0" fontId="44" fillId="0" borderId="11" xfId="0" applyFont="1" applyFill="1" applyBorder="1" applyAlignment="1" applyProtection="1">
      <alignment horizontal="center" vertical="center" wrapText="1"/>
      <protection/>
    </xf>
    <xf numFmtId="0" fontId="44" fillId="0" borderId="11" xfId="0" applyFont="1" applyFill="1" applyBorder="1" applyAlignment="1" applyProtection="1">
      <alignment horizontal="right" vertical="center" wrapText="1"/>
      <protection/>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常规 6"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2"/>
  <sheetViews>
    <sheetView showGridLines="0" tabSelected="1" workbookViewId="0" topLeftCell="A1">
      <selection activeCell="I11" sqref="I11"/>
    </sheetView>
  </sheetViews>
  <sheetFormatPr defaultColWidth="12.140625" defaultRowHeight="15" customHeight="1"/>
  <cols>
    <col min="1" max="1" width="33.8515625" style="4" customWidth="1"/>
    <col min="2" max="2" width="53.57421875" style="4" customWidth="1"/>
    <col min="3" max="3" width="16.421875" style="4" customWidth="1"/>
    <col min="4" max="4" width="17.421875" style="4" customWidth="1"/>
    <col min="5" max="5" width="11.00390625" style="4" customWidth="1"/>
    <col min="6" max="6" width="12.421875" style="5" customWidth="1"/>
    <col min="7" max="7" width="13.7109375" style="6" customWidth="1"/>
    <col min="8" max="8" width="12.140625" style="3" customWidth="1"/>
    <col min="9" max="16384" width="12.140625" style="4" customWidth="1"/>
  </cols>
  <sheetData>
    <row r="1" ht="15" customHeight="1">
      <c r="A1" s="7" t="s">
        <v>0</v>
      </c>
    </row>
    <row r="2" spans="1:7" ht="27" customHeight="1">
      <c r="A2" s="8" t="s">
        <v>1</v>
      </c>
      <c r="B2" s="8"/>
      <c r="C2" s="8"/>
      <c r="D2" s="8"/>
      <c r="E2" s="8"/>
      <c r="F2" s="8"/>
      <c r="G2" s="15"/>
    </row>
    <row r="3" spans="1:8" s="1" customFormat="1" ht="15" customHeight="1">
      <c r="A3" s="9" t="s">
        <v>2</v>
      </c>
      <c r="B3" s="9"/>
      <c r="C3" s="9"/>
      <c r="D3" s="9"/>
      <c r="E3" s="9"/>
      <c r="F3" s="9"/>
      <c r="G3" s="16"/>
      <c r="H3" s="3"/>
    </row>
    <row r="4" spans="1:8" s="2" customFormat="1" ht="30" customHeight="1">
      <c r="A4" s="10" t="s">
        <v>3</v>
      </c>
      <c r="B4" s="11" t="s">
        <v>4</v>
      </c>
      <c r="C4" s="10" t="s">
        <v>5</v>
      </c>
      <c r="D4" s="10" t="s">
        <v>6</v>
      </c>
      <c r="E4" s="10" t="s">
        <v>7</v>
      </c>
      <c r="F4" s="17" t="s">
        <v>8</v>
      </c>
      <c r="G4" s="18"/>
      <c r="H4" s="3"/>
    </row>
    <row r="5" spans="1:7" s="3" customFormat="1" ht="16.5" customHeight="1">
      <c r="A5" s="12" t="s">
        <v>9</v>
      </c>
      <c r="B5" s="13" t="s">
        <v>10</v>
      </c>
      <c r="C5" s="14" t="s">
        <v>11</v>
      </c>
      <c r="D5" s="14" t="s">
        <v>12</v>
      </c>
      <c r="E5" s="19">
        <v>200</v>
      </c>
      <c r="F5" s="20">
        <v>43937</v>
      </c>
      <c r="G5" s="21"/>
    </row>
    <row r="6" spans="1:7" s="3" customFormat="1" ht="16.5" customHeight="1">
      <c r="A6" s="12" t="s">
        <v>9</v>
      </c>
      <c r="B6" s="13" t="s">
        <v>13</v>
      </c>
      <c r="C6" s="14" t="s">
        <v>11</v>
      </c>
      <c r="D6" s="14" t="s">
        <v>12</v>
      </c>
      <c r="E6" s="19">
        <v>200</v>
      </c>
      <c r="F6" s="20">
        <v>43937</v>
      </c>
      <c r="G6" s="21"/>
    </row>
    <row r="7" spans="1:7" s="3" customFormat="1" ht="16.5" customHeight="1">
      <c r="A7" s="12" t="s">
        <v>9</v>
      </c>
      <c r="B7" s="13" t="s">
        <v>14</v>
      </c>
      <c r="C7" s="14" t="s">
        <v>11</v>
      </c>
      <c r="D7" s="14" t="s">
        <v>12</v>
      </c>
      <c r="E7" s="19">
        <v>200</v>
      </c>
      <c r="F7" s="20">
        <v>43937</v>
      </c>
      <c r="G7" s="21"/>
    </row>
    <row r="8" spans="1:7" s="3" customFormat="1" ht="16.5" customHeight="1">
      <c r="A8" s="12" t="s">
        <v>9</v>
      </c>
      <c r="B8" s="13" t="s">
        <v>15</v>
      </c>
      <c r="C8" s="14" t="s">
        <v>11</v>
      </c>
      <c r="D8" s="14" t="s">
        <v>12</v>
      </c>
      <c r="E8" s="19">
        <v>200</v>
      </c>
      <c r="F8" s="20">
        <v>43937</v>
      </c>
      <c r="G8" s="21"/>
    </row>
    <row r="9" spans="1:7" s="3" customFormat="1" ht="16.5" customHeight="1">
      <c r="A9" s="12" t="s">
        <v>9</v>
      </c>
      <c r="B9" s="13" t="s">
        <v>16</v>
      </c>
      <c r="C9" s="14" t="s">
        <v>17</v>
      </c>
      <c r="D9" s="14" t="s">
        <v>12</v>
      </c>
      <c r="E9" s="19">
        <v>300</v>
      </c>
      <c r="F9" s="20">
        <v>43937</v>
      </c>
      <c r="G9" s="21"/>
    </row>
    <row r="10" spans="1:7" s="3" customFormat="1" ht="16.5" customHeight="1">
      <c r="A10" s="12" t="s">
        <v>9</v>
      </c>
      <c r="B10" s="13" t="s">
        <v>18</v>
      </c>
      <c r="C10" s="14" t="s">
        <v>19</v>
      </c>
      <c r="D10" s="14" t="s">
        <v>12</v>
      </c>
      <c r="E10" s="19">
        <v>700</v>
      </c>
      <c r="F10" s="20">
        <v>43937</v>
      </c>
      <c r="G10" s="21"/>
    </row>
    <row r="11" spans="1:7" s="3" customFormat="1" ht="16.5" customHeight="1">
      <c r="A11" s="12" t="s">
        <v>9</v>
      </c>
      <c r="B11" s="13" t="s">
        <v>20</v>
      </c>
      <c r="C11" s="14" t="s">
        <v>21</v>
      </c>
      <c r="D11" s="14" t="s">
        <v>12</v>
      </c>
      <c r="E11" s="19">
        <v>275</v>
      </c>
      <c r="F11" s="20">
        <v>43937</v>
      </c>
      <c r="G11" s="21"/>
    </row>
    <row r="12" spans="1:7" s="3" customFormat="1" ht="16.5" customHeight="1">
      <c r="A12" s="13" t="s">
        <v>22</v>
      </c>
      <c r="B12" s="13" t="s">
        <v>23</v>
      </c>
      <c r="C12" s="14" t="s">
        <v>24</v>
      </c>
      <c r="D12" s="14" t="s">
        <v>12</v>
      </c>
      <c r="E12" s="19">
        <v>2000</v>
      </c>
      <c r="F12" s="20">
        <v>43937</v>
      </c>
      <c r="G12" s="21"/>
    </row>
    <row r="13" spans="1:7" s="3" customFormat="1" ht="16.5" customHeight="1">
      <c r="A13" s="13" t="s">
        <v>22</v>
      </c>
      <c r="B13" s="13" t="s">
        <v>25</v>
      </c>
      <c r="C13" s="14" t="s">
        <v>26</v>
      </c>
      <c r="D13" s="14" t="s">
        <v>12</v>
      </c>
      <c r="E13" s="19">
        <v>251</v>
      </c>
      <c r="F13" s="20">
        <v>43937</v>
      </c>
      <c r="G13" s="21"/>
    </row>
    <row r="14" spans="1:7" s="3" customFormat="1" ht="16.5" customHeight="1">
      <c r="A14" s="12" t="s">
        <v>27</v>
      </c>
      <c r="B14" s="13" t="s">
        <v>28</v>
      </c>
      <c r="C14" s="14" t="s">
        <v>29</v>
      </c>
      <c r="D14" s="14" t="s">
        <v>12</v>
      </c>
      <c r="E14" s="19">
        <v>500</v>
      </c>
      <c r="F14" s="20">
        <v>43937</v>
      </c>
      <c r="G14" s="21"/>
    </row>
    <row r="15" spans="1:7" s="3" customFormat="1" ht="16.5" customHeight="1">
      <c r="A15" s="12" t="s">
        <v>27</v>
      </c>
      <c r="B15" s="13" t="s">
        <v>30</v>
      </c>
      <c r="C15" s="14" t="s">
        <v>29</v>
      </c>
      <c r="D15" s="14" t="s">
        <v>12</v>
      </c>
      <c r="E15" s="19">
        <v>349</v>
      </c>
      <c r="F15" s="20">
        <v>43937</v>
      </c>
      <c r="G15" s="21"/>
    </row>
    <row r="16" spans="1:7" s="3" customFormat="1" ht="16.5" customHeight="1">
      <c r="A16" s="12" t="s">
        <v>31</v>
      </c>
      <c r="B16" s="13" t="s">
        <v>32</v>
      </c>
      <c r="C16" s="14" t="s">
        <v>33</v>
      </c>
      <c r="D16" s="14" t="s">
        <v>12</v>
      </c>
      <c r="E16" s="19">
        <v>1200</v>
      </c>
      <c r="F16" s="20">
        <v>43937</v>
      </c>
      <c r="G16" s="21"/>
    </row>
    <row r="17" spans="1:7" s="3" customFormat="1" ht="16.5" customHeight="1">
      <c r="A17" s="12" t="s">
        <v>34</v>
      </c>
      <c r="B17" s="13" t="s">
        <v>35</v>
      </c>
      <c r="C17" s="14" t="s">
        <v>36</v>
      </c>
      <c r="D17" s="14" t="s">
        <v>12</v>
      </c>
      <c r="E17" s="19">
        <v>2600</v>
      </c>
      <c r="F17" s="20">
        <v>43937</v>
      </c>
      <c r="G17" s="21"/>
    </row>
    <row r="18" spans="1:7" s="3" customFormat="1" ht="16.5" customHeight="1">
      <c r="A18" s="12" t="s">
        <v>37</v>
      </c>
      <c r="B18" s="13" t="s">
        <v>38</v>
      </c>
      <c r="C18" s="14" t="s">
        <v>21</v>
      </c>
      <c r="D18" s="14" t="s">
        <v>12</v>
      </c>
      <c r="E18" s="19">
        <v>100</v>
      </c>
      <c r="F18" s="20">
        <v>43937</v>
      </c>
      <c r="G18" s="21"/>
    </row>
    <row r="19" spans="1:7" s="3" customFormat="1" ht="16.5" customHeight="1">
      <c r="A19" s="12" t="s">
        <v>37</v>
      </c>
      <c r="B19" s="13" t="s">
        <v>39</v>
      </c>
      <c r="C19" s="14" t="s">
        <v>21</v>
      </c>
      <c r="D19" s="14" t="s">
        <v>12</v>
      </c>
      <c r="E19" s="19">
        <v>75</v>
      </c>
      <c r="F19" s="20">
        <v>43937</v>
      </c>
      <c r="G19" s="21"/>
    </row>
    <row r="20" spans="1:7" s="3" customFormat="1" ht="16.5" customHeight="1">
      <c r="A20" s="12" t="s">
        <v>40</v>
      </c>
      <c r="B20" s="13" t="s">
        <v>41</v>
      </c>
      <c r="C20" s="14" t="s">
        <v>21</v>
      </c>
      <c r="D20" s="14" t="s">
        <v>12</v>
      </c>
      <c r="E20" s="19">
        <v>2000</v>
      </c>
      <c r="F20" s="20">
        <v>43937</v>
      </c>
      <c r="G20" s="21"/>
    </row>
    <row r="21" spans="1:7" s="3" customFormat="1" ht="16.5" customHeight="1">
      <c r="A21" s="12" t="s">
        <v>40</v>
      </c>
      <c r="B21" s="13" t="s">
        <v>42</v>
      </c>
      <c r="C21" s="14" t="s">
        <v>43</v>
      </c>
      <c r="D21" s="14" t="s">
        <v>12</v>
      </c>
      <c r="E21" s="19">
        <v>200</v>
      </c>
      <c r="F21" s="20">
        <v>43937</v>
      </c>
      <c r="G21" s="21"/>
    </row>
    <row r="22" spans="1:7" s="3" customFormat="1" ht="16.5" customHeight="1">
      <c r="A22" s="12" t="s">
        <v>40</v>
      </c>
      <c r="B22" s="13" t="s">
        <v>44</v>
      </c>
      <c r="C22" s="14" t="s">
        <v>21</v>
      </c>
      <c r="D22" s="14" t="s">
        <v>12</v>
      </c>
      <c r="E22" s="19">
        <v>150</v>
      </c>
      <c r="F22" s="20">
        <v>43937</v>
      </c>
      <c r="G22" s="21"/>
    </row>
    <row r="23" spans="1:7" s="3" customFormat="1" ht="16.5" customHeight="1">
      <c r="A23" s="12" t="s">
        <v>40</v>
      </c>
      <c r="B23" s="13" t="s">
        <v>45</v>
      </c>
      <c r="C23" s="14" t="s">
        <v>46</v>
      </c>
      <c r="D23" s="14" t="s">
        <v>12</v>
      </c>
      <c r="E23" s="19">
        <v>100</v>
      </c>
      <c r="F23" s="20">
        <v>43937</v>
      </c>
      <c r="G23" s="21"/>
    </row>
    <row r="24" spans="1:7" s="3" customFormat="1" ht="16.5" customHeight="1">
      <c r="A24" s="12" t="s">
        <v>40</v>
      </c>
      <c r="B24" s="13" t="s">
        <v>47</v>
      </c>
      <c r="C24" s="14" t="s">
        <v>46</v>
      </c>
      <c r="D24" s="14" t="s">
        <v>12</v>
      </c>
      <c r="E24" s="19">
        <f>150-90.64</f>
        <v>59.36</v>
      </c>
      <c r="F24" s="20">
        <v>43937</v>
      </c>
      <c r="G24" s="21"/>
    </row>
    <row r="25" spans="1:7" s="3" customFormat="1" ht="16.5" customHeight="1">
      <c r="A25" s="12" t="s">
        <v>40</v>
      </c>
      <c r="B25" s="13" t="s">
        <v>48</v>
      </c>
      <c r="C25" s="14" t="s">
        <v>36</v>
      </c>
      <c r="D25" s="14" t="s">
        <v>12</v>
      </c>
      <c r="E25" s="19">
        <v>90.64</v>
      </c>
      <c r="F25" s="20">
        <v>43937</v>
      </c>
      <c r="G25" s="21"/>
    </row>
    <row r="26" spans="1:7" s="3" customFormat="1" ht="16.5" customHeight="1">
      <c r="A26" s="12" t="s">
        <v>40</v>
      </c>
      <c r="B26" s="13" t="s">
        <v>49</v>
      </c>
      <c r="C26" s="14" t="s">
        <v>21</v>
      </c>
      <c r="D26" s="14" t="s">
        <v>12</v>
      </c>
      <c r="E26" s="19">
        <v>400</v>
      </c>
      <c r="F26" s="20">
        <v>43937</v>
      </c>
      <c r="G26" s="21"/>
    </row>
    <row r="27" spans="1:7" s="3" customFormat="1" ht="16.5" customHeight="1">
      <c r="A27" s="12" t="s">
        <v>40</v>
      </c>
      <c r="B27" s="13" t="s">
        <v>50</v>
      </c>
      <c r="C27" s="14" t="s">
        <v>21</v>
      </c>
      <c r="D27" s="14" t="s">
        <v>12</v>
      </c>
      <c r="E27" s="19">
        <v>450</v>
      </c>
      <c r="F27" s="20">
        <v>43937</v>
      </c>
      <c r="G27" s="21"/>
    </row>
    <row r="28" spans="1:7" s="3" customFormat="1" ht="16.5" customHeight="1">
      <c r="A28" s="12" t="s">
        <v>40</v>
      </c>
      <c r="B28" s="13" t="s">
        <v>51</v>
      </c>
      <c r="C28" s="14" t="s">
        <v>21</v>
      </c>
      <c r="D28" s="14" t="s">
        <v>12</v>
      </c>
      <c r="E28" s="19">
        <v>280</v>
      </c>
      <c r="F28" s="20">
        <v>43937</v>
      </c>
      <c r="G28" s="21"/>
    </row>
    <row r="29" spans="1:7" s="3" customFormat="1" ht="16.5" customHeight="1">
      <c r="A29" s="12" t="s">
        <v>40</v>
      </c>
      <c r="B29" s="13" t="s">
        <v>52</v>
      </c>
      <c r="C29" s="14" t="s">
        <v>21</v>
      </c>
      <c r="D29" s="14" t="s">
        <v>12</v>
      </c>
      <c r="E29" s="19">
        <v>190</v>
      </c>
      <c r="F29" s="20">
        <v>43937</v>
      </c>
      <c r="G29" s="21"/>
    </row>
    <row r="30" spans="1:7" s="3" customFormat="1" ht="16.5" customHeight="1">
      <c r="A30" s="12" t="s">
        <v>40</v>
      </c>
      <c r="B30" s="13" t="s">
        <v>53</v>
      </c>
      <c r="C30" s="14" t="s">
        <v>21</v>
      </c>
      <c r="D30" s="14" t="s">
        <v>12</v>
      </c>
      <c r="E30" s="19">
        <v>130</v>
      </c>
      <c r="F30" s="20">
        <v>43937</v>
      </c>
      <c r="G30" s="21"/>
    </row>
    <row r="31" spans="1:7" s="3" customFormat="1" ht="16.5" customHeight="1">
      <c r="A31" s="12" t="s">
        <v>40</v>
      </c>
      <c r="B31" s="13" t="s">
        <v>54</v>
      </c>
      <c r="C31" s="14" t="s">
        <v>21</v>
      </c>
      <c r="D31" s="14" t="s">
        <v>12</v>
      </c>
      <c r="E31" s="19">
        <v>20</v>
      </c>
      <c r="F31" s="20">
        <v>43937</v>
      </c>
      <c r="G31" s="21"/>
    </row>
    <row r="32" spans="1:7" s="3" customFormat="1" ht="16.5" customHeight="1">
      <c r="A32" s="12" t="s">
        <v>40</v>
      </c>
      <c r="B32" s="13" t="s">
        <v>49</v>
      </c>
      <c r="C32" s="14" t="s">
        <v>21</v>
      </c>
      <c r="D32" s="14" t="s">
        <v>12</v>
      </c>
      <c r="E32" s="19">
        <v>63</v>
      </c>
      <c r="F32" s="20">
        <v>43937</v>
      </c>
      <c r="G32" s="21"/>
    </row>
    <row r="33" spans="1:7" s="3" customFormat="1" ht="16.5" customHeight="1">
      <c r="A33" s="12" t="s">
        <v>40</v>
      </c>
      <c r="B33" s="13" t="s">
        <v>55</v>
      </c>
      <c r="C33" s="14" t="s">
        <v>21</v>
      </c>
      <c r="D33" s="14" t="s">
        <v>12</v>
      </c>
      <c r="E33" s="19">
        <v>57</v>
      </c>
      <c r="F33" s="20">
        <v>43937</v>
      </c>
      <c r="G33" s="21"/>
    </row>
    <row r="34" spans="1:7" s="3" customFormat="1" ht="16.5" customHeight="1">
      <c r="A34" s="12" t="s">
        <v>40</v>
      </c>
      <c r="B34" s="13" t="s">
        <v>56</v>
      </c>
      <c r="C34" s="14" t="s">
        <v>21</v>
      </c>
      <c r="D34" s="14" t="s">
        <v>12</v>
      </c>
      <c r="E34" s="19">
        <v>260</v>
      </c>
      <c r="F34" s="20">
        <v>43937</v>
      </c>
      <c r="G34" s="21"/>
    </row>
    <row r="35" spans="1:7" s="3" customFormat="1" ht="16.5" customHeight="1">
      <c r="A35" s="12" t="s">
        <v>40</v>
      </c>
      <c r="B35" s="13" t="s">
        <v>57</v>
      </c>
      <c r="C35" s="14" t="s">
        <v>21</v>
      </c>
      <c r="D35" s="14" t="s">
        <v>12</v>
      </c>
      <c r="E35" s="19">
        <v>50</v>
      </c>
      <c r="F35" s="20">
        <v>43937</v>
      </c>
      <c r="G35" s="21"/>
    </row>
    <row r="36" spans="1:7" s="3" customFormat="1" ht="16.5" customHeight="1">
      <c r="A36" s="12" t="s">
        <v>40</v>
      </c>
      <c r="B36" s="13" t="s">
        <v>58</v>
      </c>
      <c r="C36" s="14" t="s">
        <v>21</v>
      </c>
      <c r="D36" s="14" t="s">
        <v>12</v>
      </c>
      <c r="E36" s="19">
        <f>20-3.5378</f>
        <v>16.4622</v>
      </c>
      <c r="F36" s="20">
        <v>43937</v>
      </c>
      <c r="G36" s="21"/>
    </row>
    <row r="37" spans="1:7" s="3" customFormat="1" ht="16.5" customHeight="1">
      <c r="A37" s="12" t="s">
        <v>40</v>
      </c>
      <c r="B37" s="13" t="s">
        <v>59</v>
      </c>
      <c r="C37" s="14" t="s">
        <v>21</v>
      </c>
      <c r="D37" s="14" t="s">
        <v>12</v>
      </c>
      <c r="E37" s="19">
        <v>20</v>
      </c>
      <c r="F37" s="20">
        <v>43937</v>
      </c>
      <c r="G37" s="21"/>
    </row>
    <row r="38" spans="1:9" ht="15" customHeight="1">
      <c r="A38" s="12" t="s">
        <v>40</v>
      </c>
      <c r="B38" s="13" t="s">
        <v>60</v>
      </c>
      <c r="C38" s="14" t="s">
        <v>21</v>
      </c>
      <c r="D38" s="14" t="s">
        <v>12</v>
      </c>
      <c r="E38" s="19">
        <f>20-8.465634</f>
        <v>11.534366</v>
      </c>
      <c r="F38" s="20">
        <v>43937</v>
      </c>
      <c r="I38" s="3"/>
    </row>
    <row r="39" spans="1:9" ht="15" customHeight="1">
      <c r="A39" s="12" t="s">
        <v>40</v>
      </c>
      <c r="B39" s="13" t="s">
        <v>61</v>
      </c>
      <c r="C39" s="14" t="s">
        <v>21</v>
      </c>
      <c r="D39" s="14" t="s">
        <v>12</v>
      </c>
      <c r="E39" s="19">
        <v>25</v>
      </c>
      <c r="F39" s="20">
        <v>43937</v>
      </c>
      <c r="I39" s="3"/>
    </row>
    <row r="40" spans="1:9" ht="15" customHeight="1">
      <c r="A40" s="12" t="s">
        <v>40</v>
      </c>
      <c r="B40" s="13" t="s">
        <v>62</v>
      </c>
      <c r="C40" s="14" t="s">
        <v>21</v>
      </c>
      <c r="D40" s="14" t="s">
        <v>12</v>
      </c>
      <c r="E40" s="19">
        <v>40</v>
      </c>
      <c r="F40" s="20">
        <v>43937</v>
      </c>
      <c r="I40" s="3"/>
    </row>
    <row r="41" spans="1:9" ht="15" customHeight="1">
      <c r="A41" s="12" t="s">
        <v>40</v>
      </c>
      <c r="B41" s="13" t="s">
        <v>63</v>
      </c>
      <c r="C41" s="14" t="s">
        <v>21</v>
      </c>
      <c r="D41" s="14" t="s">
        <v>12</v>
      </c>
      <c r="E41" s="19">
        <f>100-24.621973</f>
        <v>75.378027</v>
      </c>
      <c r="F41" s="20">
        <v>43937</v>
      </c>
      <c r="I41" s="3"/>
    </row>
    <row r="42" spans="1:9" ht="15" customHeight="1">
      <c r="A42" s="12" t="s">
        <v>40</v>
      </c>
      <c r="B42" s="13" t="s">
        <v>64</v>
      </c>
      <c r="C42" s="14" t="s">
        <v>65</v>
      </c>
      <c r="D42" s="14" t="s">
        <v>12</v>
      </c>
      <c r="E42" s="19">
        <v>119.893713</v>
      </c>
      <c r="F42" s="20">
        <v>43937</v>
      </c>
      <c r="I42" s="3"/>
    </row>
    <row r="43" spans="1:9" ht="15" customHeight="1">
      <c r="A43" s="12" t="s">
        <v>40</v>
      </c>
      <c r="B43" s="13" t="s">
        <v>66</v>
      </c>
      <c r="C43" s="14" t="s">
        <v>67</v>
      </c>
      <c r="D43" s="14" t="s">
        <v>12</v>
      </c>
      <c r="E43" s="19">
        <v>41.731694</v>
      </c>
      <c r="F43" s="20">
        <v>43937</v>
      </c>
      <c r="I43" s="3"/>
    </row>
    <row r="44" spans="1:9" ht="15" customHeight="1">
      <c r="A44" s="12" t="s">
        <v>68</v>
      </c>
      <c r="B44" s="13" t="s">
        <v>69</v>
      </c>
      <c r="C44" s="14" t="s">
        <v>24</v>
      </c>
      <c r="D44" s="14" t="s">
        <v>12</v>
      </c>
      <c r="E44" s="14">
        <v>800</v>
      </c>
      <c r="F44" s="20">
        <v>44102</v>
      </c>
      <c r="I44" s="3"/>
    </row>
    <row r="45" spans="1:9" ht="15" customHeight="1">
      <c r="A45" s="12" t="s">
        <v>9</v>
      </c>
      <c r="B45" s="13" t="s">
        <v>20</v>
      </c>
      <c r="C45" s="14" t="s">
        <v>21</v>
      </c>
      <c r="D45" s="14" t="s">
        <v>12</v>
      </c>
      <c r="E45" s="14">
        <v>1000</v>
      </c>
      <c r="F45" s="20">
        <v>44102</v>
      </c>
      <c r="I45" s="3"/>
    </row>
    <row r="46" spans="1:9" ht="15" customHeight="1">
      <c r="A46" s="12" t="s">
        <v>68</v>
      </c>
      <c r="B46" s="12" t="s">
        <v>69</v>
      </c>
      <c r="C46" s="14" t="s">
        <v>24</v>
      </c>
      <c r="D46" s="14" t="s">
        <v>12</v>
      </c>
      <c r="E46" s="22">
        <v>460</v>
      </c>
      <c r="F46" s="20">
        <v>44102</v>
      </c>
      <c r="I46" s="3"/>
    </row>
    <row r="47" spans="1:9" ht="15" customHeight="1">
      <c r="A47" s="12" t="s">
        <v>70</v>
      </c>
      <c r="B47" s="12" t="s">
        <v>71</v>
      </c>
      <c r="C47" s="14" t="s">
        <v>72</v>
      </c>
      <c r="D47" s="14" t="s">
        <v>12</v>
      </c>
      <c r="E47" s="22">
        <v>140</v>
      </c>
      <c r="F47" s="20">
        <v>44102</v>
      </c>
      <c r="I47" s="3"/>
    </row>
    <row r="48" spans="1:9" ht="15" customHeight="1">
      <c r="A48" s="12" t="s">
        <v>70</v>
      </c>
      <c r="B48" s="12" t="s">
        <v>73</v>
      </c>
      <c r="C48" s="14" t="s">
        <v>21</v>
      </c>
      <c r="D48" s="14" t="s">
        <v>12</v>
      </c>
      <c r="E48" s="22">
        <v>108</v>
      </c>
      <c r="F48" s="20">
        <v>44102</v>
      </c>
      <c r="I48" s="3"/>
    </row>
    <row r="49" spans="1:9" ht="15" customHeight="1">
      <c r="A49" s="12" t="s">
        <v>74</v>
      </c>
      <c r="B49" s="12" t="s">
        <v>75</v>
      </c>
      <c r="C49" s="14" t="s">
        <v>76</v>
      </c>
      <c r="D49" s="14" t="s">
        <v>12</v>
      </c>
      <c r="E49" s="22">
        <v>171</v>
      </c>
      <c r="F49" s="20">
        <v>44102</v>
      </c>
      <c r="I49" s="3"/>
    </row>
    <row r="50" spans="1:9" ht="15" customHeight="1">
      <c r="A50" s="12" t="s">
        <v>74</v>
      </c>
      <c r="B50" s="12" t="s">
        <v>77</v>
      </c>
      <c r="C50" s="14" t="s">
        <v>76</v>
      </c>
      <c r="D50" s="14" t="s">
        <v>12</v>
      </c>
      <c r="E50" s="22">
        <v>67</v>
      </c>
      <c r="F50" s="20">
        <v>44102</v>
      </c>
      <c r="I50" s="3"/>
    </row>
    <row r="51" spans="1:9" ht="15" customHeight="1">
      <c r="A51" s="12" t="s">
        <v>74</v>
      </c>
      <c r="B51" s="12" t="s">
        <v>78</v>
      </c>
      <c r="C51" s="14" t="s">
        <v>76</v>
      </c>
      <c r="D51" s="14" t="s">
        <v>12</v>
      </c>
      <c r="E51" s="22">
        <v>85</v>
      </c>
      <c r="F51" s="20">
        <v>44102</v>
      </c>
      <c r="I51" s="3"/>
    </row>
    <row r="52" spans="1:9" ht="15" customHeight="1">
      <c r="A52" s="12" t="s">
        <v>74</v>
      </c>
      <c r="B52" s="12" t="s">
        <v>79</v>
      </c>
      <c r="C52" s="14" t="s">
        <v>76</v>
      </c>
      <c r="D52" s="14" t="s">
        <v>12</v>
      </c>
      <c r="E52" s="22">
        <v>150</v>
      </c>
      <c r="F52" s="20">
        <v>44102</v>
      </c>
      <c r="I52" s="3"/>
    </row>
    <row r="53" spans="1:9" ht="15" customHeight="1">
      <c r="A53" s="12" t="s">
        <v>74</v>
      </c>
      <c r="B53" s="12" t="s">
        <v>80</v>
      </c>
      <c r="C53" s="14" t="s">
        <v>21</v>
      </c>
      <c r="D53" s="14" t="s">
        <v>12</v>
      </c>
      <c r="E53" s="22">
        <v>120</v>
      </c>
      <c r="F53" s="20">
        <v>44102</v>
      </c>
      <c r="I53" s="3"/>
    </row>
    <row r="54" spans="1:9" ht="15" customHeight="1">
      <c r="A54" s="12" t="s">
        <v>74</v>
      </c>
      <c r="B54" s="12" t="s">
        <v>81</v>
      </c>
      <c r="C54" s="14" t="s">
        <v>76</v>
      </c>
      <c r="D54" s="14" t="s">
        <v>12</v>
      </c>
      <c r="E54" s="22">
        <v>98</v>
      </c>
      <c r="F54" s="20">
        <v>44102</v>
      </c>
      <c r="I54" s="3"/>
    </row>
    <row r="55" spans="1:9" ht="15" customHeight="1">
      <c r="A55" s="12" t="s">
        <v>9</v>
      </c>
      <c r="B55" s="12" t="s">
        <v>20</v>
      </c>
      <c r="C55" s="14" t="s">
        <v>21</v>
      </c>
      <c r="D55" s="14" t="s">
        <v>12</v>
      </c>
      <c r="E55" s="22">
        <v>1300</v>
      </c>
      <c r="F55" s="20">
        <v>44102</v>
      </c>
      <c r="I55" s="3"/>
    </row>
    <row r="56" spans="1:9" ht="15" customHeight="1">
      <c r="A56" s="12" t="s">
        <v>9</v>
      </c>
      <c r="B56" s="12" t="s">
        <v>15</v>
      </c>
      <c r="C56" s="14" t="s">
        <v>11</v>
      </c>
      <c r="D56" s="14" t="s">
        <v>12</v>
      </c>
      <c r="E56" s="22">
        <v>132</v>
      </c>
      <c r="F56" s="20">
        <v>44102</v>
      </c>
      <c r="I56" s="3"/>
    </row>
    <row r="57" spans="1:9" ht="30" customHeight="1">
      <c r="A57" s="12" t="s">
        <v>9</v>
      </c>
      <c r="B57" s="12" t="s">
        <v>82</v>
      </c>
      <c r="C57" s="14" t="s">
        <v>83</v>
      </c>
      <c r="D57" s="14" t="s">
        <v>12</v>
      </c>
      <c r="E57" s="22">
        <v>230</v>
      </c>
      <c r="F57" s="20">
        <v>44102</v>
      </c>
      <c r="I57" s="3"/>
    </row>
    <row r="58" spans="1:9" ht="30" customHeight="1">
      <c r="A58" s="12" t="s">
        <v>9</v>
      </c>
      <c r="B58" s="12" t="s">
        <v>84</v>
      </c>
      <c r="C58" s="14" t="s">
        <v>83</v>
      </c>
      <c r="D58" s="14" t="s">
        <v>12</v>
      </c>
      <c r="E58" s="22">
        <v>142</v>
      </c>
      <c r="F58" s="20">
        <v>44102</v>
      </c>
      <c r="I58" s="3"/>
    </row>
    <row r="59" spans="1:9" ht="15" customHeight="1">
      <c r="A59" s="12" t="s">
        <v>9</v>
      </c>
      <c r="B59" s="12" t="s">
        <v>85</v>
      </c>
      <c r="C59" s="14" t="s">
        <v>86</v>
      </c>
      <c r="D59" s="14" t="s">
        <v>12</v>
      </c>
      <c r="E59" s="22">
        <v>392</v>
      </c>
      <c r="F59" s="20">
        <v>44102</v>
      </c>
      <c r="I59" s="3"/>
    </row>
    <row r="60" spans="1:9" ht="15" customHeight="1">
      <c r="A60" s="12" t="s">
        <v>87</v>
      </c>
      <c r="B60" s="12" t="s">
        <v>88</v>
      </c>
      <c r="C60" s="14" t="s">
        <v>19</v>
      </c>
      <c r="D60" s="14" t="s">
        <v>12</v>
      </c>
      <c r="E60" s="22">
        <v>248</v>
      </c>
      <c r="F60" s="20">
        <v>44102</v>
      </c>
      <c r="I60" s="3"/>
    </row>
    <row r="61" spans="1:9" ht="15" customHeight="1">
      <c r="A61" s="12" t="s">
        <v>40</v>
      </c>
      <c r="B61" s="12" t="s">
        <v>89</v>
      </c>
      <c r="C61" s="14" t="s">
        <v>24</v>
      </c>
      <c r="D61" s="14" t="s">
        <v>12</v>
      </c>
      <c r="E61" s="22">
        <v>40</v>
      </c>
      <c r="F61" s="20">
        <v>44102</v>
      </c>
      <c r="I61" s="3"/>
    </row>
    <row r="62" spans="1:9" ht="30" customHeight="1">
      <c r="A62" s="12" t="s">
        <v>40</v>
      </c>
      <c r="B62" s="12" t="s">
        <v>90</v>
      </c>
      <c r="C62" s="14" t="s">
        <v>67</v>
      </c>
      <c r="D62" s="14" t="s">
        <v>12</v>
      </c>
      <c r="E62" s="22">
        <v>80</v>
      </c>
      <c r="F62" s="20">
        <v>44102</v>
      </c>
      <c r="I62" s="3"/>
    </row>
    <row r="63" spans="1:9" ht="15" customHeight="1">
      <c r="A63" s="12" t="s">
        <v>40</v>
      </c>
      <c r="B63" s="12" t="s">
        <v>91</v>
      </c>
      <c r="C63" s="14" t="s">
        <v>92</v>
      </c>
      <c r="D63" s="14" t="s">
        <v>12</v>
      </c>
      <c r="E63" s="22">
        <v>180</v>
      </c>
      <c r="F63" s="20">
        <v>44102</v>
      </c>
      <c r="I63" s="3"/>
    </row>
    <row r="64" spans="1:9" ht="15" customHeight="1">
      <c r="A64" s="12" t="s">
        <v>40</v>
      </c>
      <c r="B64" s="12" t="s">
        <v>93</v>
      </c>
      <c r="C64" s="14" t="s">
        <v>67</v>
      </c>
      <c r="D64" s="14" t="s">
        <v>12</v>
      </c>
      <c r="E64" s="22">
        <v>100</v>
      </c>
      <c r="F64" s="20">
        <v>44102</v>
      </c>
      <c r="I64" s="3"/>
    </row>
    <row r="65" spans="1:9" ht="15" customHeight="1">
      <c r="A65" s="12" t="s">
        <v>40</v>
      </c>
      <c r="B65" s="12" t="s">
        <v>94</v>
      </c>
      <c r="C65" s="14" t="s">
        <v>46</v>
      </c>
      <c r="D65" s="14" t="s">
        <v>12</v>
      </c>
      <c r="E65" s="22">
        <v>200</v>
      </c>
      <c r="F65" s="20">
        <v>44102</v>
      </c>
      <c r="I65" s="3"/>
    </row>
    <row r="66" spans="1:9" ht="15" customHeight="1">
      <c r="A66" s="12" t="s">
        <v>40</v>
      </c>
      <c r="B66" s="12" t="s">
        <v>95</v>
      </c>
      <c r="C66" s="14" t="s">
        <v>21</v>
      </c>
      <c r="D66" s="14" t="s">
        <v>12</v>
      </c>
      <c r="E66" s="22">
        <v>96</v>
      </c>
      <c r="F66" s="20">
        <v>44102</v>
      </c>
      <c r="I66" s="3"/>
    </row>
    <row r="67" spans="1:9" ht="30" customHeight="1">
      <c r="A67" s="12" t="s">
        <v>40</v>
      </c>
      <c r="B67" s="12" t="s">
        <v>96</v>
      </c>
      <c r="C67" s="14" t="s">
        <v>43</v>
      </c>
      <c r="D67" s="14" t="s">
        <v>12</v>
      </c>
      <c r="E67" s="22">
        <v>100</v>
      </c>
      <c r="F67" s="20">
        <v>44102</v>
      </c>
      <c r="I67" s="3"/>
    </row>
    <row r="68" spans="1:9" ht="15" customHeight="1">
      <c r="A68" s="12" t="s">
        <v>40</v>
      </c>
      <c r="B68" s="12" t="s">
        <v>97</v>
      </c>
      <c r="C68" s="14" t="s">
        <v>76</v>
      </c>
      <c r="D68" s="14" t="s">
        <v>12</v>
      </c>
      <c r="E68" s="22">
        <v>103</v>
      </c>
      <c r="F68" s="20">
        <v>44102</v>
      </c>
      <c r="I68" s="3"/>
    </row>
    <row r="69" spans="1:9" ht="15" customHeight="1">
      <c r="A69" s="12" t="s">
        <v>40</v>
      </c>
      <c r="B69" s="12" t="s">
        <v>98</v>
      </c>
      <c r="C69" s="14" t="s">
        <v>76</v>
      </c>
      <c r="D69" s="14" t="s">
        <v>12</v>
      </c>
      <c r="E69" s="22">
        <v>63</v>
      </c>
      <c r="F69" s="20">
        <v>44102</v>
      </c>
      <c r="I69" s="3"/>
    </row>
    <row r="70" spans="1:9" ht="15" customHeight="1">
      <c r="A70" s="12" t="s">
        <v>40</v>
      </c>
      <c r="B70" s="12" t="s">
        <v>99</v>
      </c>
      <c r="C70" s="14" t="s">
        <v>100</v>
      </c>
      <c r="D70" s="14" t="s">
        <v>12</v>
      </c>
      <c r="E70" s="22">
        <v>961</v>
      </c>
      <c r="F70" s="20">
        <v>44102</v>
      </c>
      <c r="I70" s="3"/>
    </row>
    <row r="71" spans="1:9" ht="15" customHeight="1">
      <c r="A71" s="12" t="s">
        <v>37</v>
      </c>
      <c r="B71" s="12" t="s">
        <v>101</v>
      </c>
      <c r="C71" s="14" t="s">
        <v>102</v>
      </c>
      <c r="D71" s="14" t="s">
        <v>12</v>
      </c>
      <c r="E71" s="22">
        <f>92+75</f>
        <v>167</v>
      </c>
      <c r="F71" s="20">
        <v>44102</v>
      </c>
      <c r="I71" s="3"/>
    </row>
    <row r="72" spans="1:9" ht="15" customHeight="1">
      <c r="A72" s="12" t="s">
        <v>37</v>
      </c>
      <c r="B72" s="12" t="s">
        <v>103</v>
      </c>
      <c r="C72" s="14" t="s">
        <v>102</v>
      </c>
      <c r="D72" s="14" t="s">
        <v>12</v>
      </c>
      <c r="E72" s="22">
        <f>162-1</f>
        <v>161</v>
      </c>
      <c r="F72" s="20">
        <v>44102</v>
      </c>
      <c r="I72" s="3"/>
    </row>
    <row r="73" spans="1:9" ht="15" customHeight="1">
      <c r="A73" s="12" t="s">
        <v>37</v>
      </c>
      <c r="B73" s="12" t="s">
        <v>104</v>
      </c>
      <c r="C73" s="14" t="s">
        <v>102</v>
      </c>
      <c r="D73" s="14" t="s">
        <v>12</v>
      </c>
      <c r="E73" s="22">
        <f>146+45</f>
        <v>191</v>
      </c>
      <c r="F73" s="20">
        <v>44102</v>
      </c>
      <c r="I73" s="3"/>
    </row>
    <row r="74" spans="1:9" ht="15" customHeight="1">
      <c r="A74" s="12" t="s">
        <v>37</v>
      </c>
      <c r="B74" s="12" t="s">
        <v>105</v>
      </c>
      <c r="C74" s="14" t="s">
        <v>102</v>
      </c>
      <c r="D74" s="14" t="s">
        <v>12</v>
      </c>
      <c r="E74" s="22">
        <f>94-1</f>
        <v>93</v>
      </c>
      <c r="F74" s="20">
        <v>44102</v>
      </c>
      <c r="I74" s="3"/>
    </row>
    <row r="75" spans="1:9" ht="15" customHeight="1">
      <c r="A75" s="12" t="s">
        <v>37</v>
      </c>
      <c r="B75" s="12" t="s">
        <v>106</v>
      </c>
      <c r="C75" s="14" t="s">
        <v>102</v>
      </c>
      <c r="D75" s="14" t="s">
        <v>12</v>
      </c>
      <c r="E75" s="22">
        <v>241</v>
      </c>
      <c r="F75" s="20">
        <v>44102</v>
      </c>
      <c r="I75" s="3"/>
    </row>
    <row r="76" spans="1:9" ht="30" customHeight="1">
      <c r="A76" s="12" t="s">
        <v>37</v>
      </c>
      <c r="B76" s="12" t="s">
        <v>107</v>
      </c>
      <c r="C76" s="14" t="s">
        <v>102</v>
      </c>
      <c r="D76" s="14" t="s">
        <v>12</v>
      </c>
      <c r="E76" s="22">
        <f>105+70</f>
        <v>175</v>
      </c>
      <c r="F76" s="20">
        <v>44102</v>
      </c>
      <c r="I76" s="3"/>
    </row>
    <row r="77" spans="1:9" ht="15" customHeight="1">
      <c r="A77" s="12" t="s">
        <v>37</v>
      </c>
      <c r="B77" s="12" t="s">
        <v>108</v>
      </c>
      <c r="C77" s="14" t="s">
        <v>102</v>
      </c>
      <c r="D77" s="14" t="s">
        <v>12</v>
      </c>
      <c r="E77" s="22">
        <v>105</v>
      </c>
      <c r="F77" s="20">
        <v>44102</v>
      </c>
      <c r="I77" s="3"/>
    </row>
    <row r="78" spans="1:9" ht="15" customHeight="1">
      <c r="A78" s="12" t="s">
        <v>37</v>
      </c>
      <c r="B78" s="23" t="s">
        <v>109</v>
      </c>
      <c r="C78" s="14" t="s">
        <v>102</v>
      </c>
      <c r="D78" s="14" t="s">
        <v>12</v>
      </c>
      <c r="E78" s="24">
        <v>57</v>
      </c>
      <c r="F78" s="20">
        <v>44102</v>
      </c>
      <c r="I78" s="3"/>
    </row>
    <row r="79" spans="1:9" ht="15" customHeight="1">
      <c r="A79" s="12" t="s">
        <v>37</v>
      </c>
      <c r="B79" s="23" t="s">
        <v>110</v>
      </c>
      <c r="C79" s="14" t="s">
        <v>102</v>
      </c>
      <c r="D79" s="14" t="s">
        <v>12</v>
      </c>
      <c r="E79" s="24">
        <v>75</v>
      </c>
      <c r="F79" s="20">
        <v>44102</v>
      </c>
      <c r="I79" s="3"/>
    </row>
    <row r="80" spans="1:9" ht="15" customHeight="1">
      <c r="A80" s="12" t="s">
        <v>37</v>
      </c>
      <c r="B80" s="12" t="s">
        <v>111</v>
      </c>
      <c r="C80" s="14" t="s">
        <v>102</v>
      </c>
      <c r="D80" s="14" t="s">
        <v>12</v>
      </c>
      <c r="E80" s="22">
        <v>138</v>
      </c>
      <c r="F80" s="20">
        <v>44102</v>
      </c>
      <c r="I80" s="3"/>
    </row>
    <row r="81" spans="1:9" ht="15" customHeight="1">
      <c r="A81" s="12" t="s">
        <v>112</v>
      </c>
      <c r="B81" s="12" t="s">
        <v>113</v>
      </c>
      <c r="C81" s="14" t="s">
        <v>114</v>
      </c>
      <c r="D81" s="14" t="s">
        <v>12</v>
      </c>
      <c r="E81" s="22">
        <v>400</v>
      </c>
      <c r="F81" s="20">
        <v>44102</v>
      </c>
      <c r="I81" s="3"/>
    </row>
    <row r="82" spans="1:9" ht="15" customHeight="1">
      <c r="A82" s="12" t="s">
        <v>115</v>
      </c>
      <c r="B82" s="12" t="s">
        <v>116</v>
      </c>
      <c r="C82" s="14" t="s">
        <v>117</v>
      </c>
      <c r="D82" s="14" t="s">
        <v>12</v>
      </c>
      <c r="E82" s="22">
        <v>100</v>
      </c>
      <c r="F82" s="20">
        <v>44102</v>
      </c>
      <c r="I82" s="3"/>
    </row>
    <row r="83" spans="1:9" ht="15" customHeight="1">
      <c r="A83" s="12" t="s">
        <v>115</v>
      </c>
      <c r="B83" s="12" t="s">
        <v>118</v>
      </c>
      <c r="C83" s="14" t="s">
        <v>117</v>
      </c>
      <c r="D83" s="14" t="s">
        <v>12</v>
      </c>
      <c r="E83" s="22">
        <v>100</v>
      </c>
      <c r="F83" s="20">
        <v>44102</v>
      </c>
      <c r="I83" s="3"/>
    </row>
    <row r="84" spans="1:9" ht="15" customHeight="1">
      <c r="A84" s="12" t="s">
        <v>115</v>
      </c>
      <c r="B84" s="12" t="s">
        <v>119</v>
      </c>
      <c r="C84" s="14" t="s">
        <v>117</v>
      </c>
      <c r="D84" s="14" t="s">
        <v>12</v>
      </c>
      <c r="E84" s="22">
        <v>800</v>
      </c>
      <c r="F84" s="20">
        <v>44102</v>
      </c>
      <c r="I84" s="3"/>
    </row>
    <row r="85" spans="1:9" ht="15" customHeight="1">
      <c r="A85" s="12" t="s">
        <v>22</v>
      </c>
      <c r="B85" s="12" t="s">
        <v>120</v>
      </c>
      <c r="C85" s="14" t="s">
        <v>121</v>
      </c>
      <c r="D85" s="14" t="s">
        <v>12</v>
      </c>
      <c r="E85" s="22">
        <v>389</v>
      </c>
      <c r="F85" s="20">
        <v>44102</v>
      </c>
      <c r="I85" s="3"/>
    </row>
    <row r="86" spans="1:9" ht="15" customHeight="1">
      <c r="A86" s="12" t="s">
        <v>22</v>
      </c>
      <c r="B86" s="12" t="s">
        <v>122</v>
      </c>
      <c r="C86" s="14" t="s">
        <v>121</v>
      </c>
      <c r="D86" s="14" t="s">
        <v>12</v>
      </c>
      <c r="E86" s="22">
        <v>81</v>
      </c>
      <c r="F86" s="20">
        <v>44102</v>
      </c>
      <c r="I86" s="3"/>
    </row>
    <row r="87" spans="1:9" ht="15" customHeight="1">
      <c r="A87" s="12" t="s">
        <v>22</v>
      </c>
      <c r="B87" s="12" t="s">
        <v>123</v>
      </c>
      <c r="C87" s="14" t="s">
        <v>121</v>
      </c>
      <c r="D87" s="14" t="s">
        <v>12</v>
      </c>
      <c r="E87" s="22">
        <v>118</v>
      </c>
      <c r="F87" s="20">
        <v>44102</v>
      </c>
      <c r="I87" s="3"/>
    </row>
    <row r="88" spans="1:9" ht="15" customHeight="1">
      <c r="A88" s="12" t="s">
        <v>124</v>
      </c>
      <c r="B88" s="12" t="s">
        <v>125</v>
      </c>
      <c r="C88" s="14" t="s">
        <v>117</v>
      </c>
      <c r="D88" s="14" t="s">
        <v>12</v>
      </c>
      <c r="E88" s="22">
        <v>310</v>
      </c>
      <c r="F88" s="20">
        <v>44102</v>
      </c>
      <c r="I88" s="3"/>
    </row>
    <row r="89" spans="1:9" ht="15" customHeight="1">
      <c r="A89" s="12" t="s">
        <v>124</v>
      </c>
      <c r="B89" s="12" t="s">
        <v>126</v>
      </c>
      <c r="C89" s="14" t="s">
        <v>117</v>
      </c>
      <c r="D89" s="14" t="s">
        <v>12</v>
      </c>
      <c r="E89" s="22">
        <v>65</v>
      </c>
      <c r="F89" s="20">
        <v>44102</v>
      </c>
      <c r="I89" s="3"/>
    </row>
    <row r="90" spans="1:9" ht="15" customHeight="1">
      <c r="A90" s="12" t="s">
        <v>127</v>
      </c>
      <c r="B90" s="12" t="s">
        <v>128</v>
      </c>
      <c r="C90" s="14" t="s">
        <v>21</v>
      </c>
      <c r="D90" s="14" t="s">
        <v>12</v>
      </c>
      <c r="E90" s="22">
        <v>200</v>
      </c>
      <c r="F90" s="20">
        <v>44102</v>
      </c>
      <c r="I90" s="3"/>
    </row>
    <row r="91" spans="1:9" ht="15" customHeight="1">
      <c r="A91" s="12" t="s">
        <v>127</v>
      </c>
      <c r="B91" s="12" t="s">
        <v>129</v>
      </c>
      <c r="C91" s="14" t="s">
        <v>130</v>
      </c>
      <c r="D91" s="14" t="s">
        <v>12</v>
      </c>
      <c r="E91" s="22">
        <v>142</v>
      </c>
      <c r="F91" s="20">
        <v>44102</v>
      </c>
      <c r="I91" s="3"/>
    </row>
    <row r="92" spans="1:9" ht="15" customHeight="1">
      <c r="A92" s="12" t="s">
        <v>131</v>
      </c>
      <c r="B92" s="12" t="s">
        <v>132</v>
      </c>
      <c r="C92" s="14" t="s">
        <v>67</v>
      </c>
      <c r="D92" s="14" t="s">
        <v>12</v>
      </c>
      <c r="E92" s="22">
        <v>253</v>
      </c>
      <c r="F92" s="20">
        <v>44102</v>
      </c>
      <c r="I92" s="3"/>
    </row>
    <row r="93" spans="1:9" ht="15" customHeight="1">
      <c r="A93" s="12" t="s">
        <v>131</v>
      </c>
      <c r="B93" s="12" t="s">
        <v>133</v>
      </c>
      <c r="C93" s="14" t="s">
        <v>21</v>
      </c>
      <c r="D93" s="14" t="s">
        <v>12</v>
      </c>
      <c r="E93" s="22">
        <v>251</v>
      </c>
      <c r="F93" s="20">
        <v>44102</v>
      </c>
      <c r="I93" s="3"/>
    </row>
    <row r="94" spans="1:9" ht="15" customHeight="1">
      <c r="A94" s="12" t="s">
        <v>131</v>
      </c>
      <c r="B94" s="12" t="s">
        <v>134</v>
      </c>
      <c r="C94" s="14" t="s">
        <v>67</v>
      </c>
      <c r="D94" s="14" t="s">
        <v>12</v>
      </c>
      <c r="E94" s="22">
        <v>200</v>
      </c>
      <c r="F94" s="20">
        <v>44102</v>
      </c>
      <c r="I94" s="3"/>
    </row>
    <row r="95" spans="1:9" ht="15" customHeight="1">
      <c r="A95" s="12" t="s">
        <v>131</v>
      </c>
      <c r="B95" s="12" t="s">
        <v>135</v>
      </c>
      <c r="C95" s="14" t="s">
        <v>67</v>
      </c>
      <c r="D95" s="14" t="s">
        <v>12</v>
      </c>
      <c r="E95" s="22">
        <f>85+80</f>
        <v>165</v>
      </c>
      <c r="F95" s="20">
        <v>44102</v>
      </c>
      <c r="I95" s="3"/>
    </row>
    <row r="96" spans="1:9" ht="15" customHeight="1">
      <c r="A96" s="12" t="s">
        <v>131</v>
      </c>
      <c r="B96" s="12" t="s">
        <v>136</v>
      </c>
      <c r="C96" s="14" t="s">
        <v>67</v>
      </c>
      <c r="D96" s="14" t="s">
        <v>12</v>
      </c>
      <c r="E96" s="22">
        <v>130</v>
      </c>
      <c r="F96" s="20">
        <v>44102</v>
      </c>
      <c r="I96" s="3"/>
    </row>
    <row r="97" spans="1:9" ht="15" customHeight="1">
      <c r="A97" s="12" t="s">
        <v>131</v>
      </c>
      <c r="B97" s="12" t="s">
        <v>137</v>
      </c>
      <c r="C97" s="14" t="s">
        <v>21</v>
      </c>
      <c r="D97" s="14" t="s">
        <v>12</v>
      </c>
      <c r="E97" s="22">
        <v>77</v>
      </c>
      <c r="F97" s="20">
        <v>44102</v>
      </c>
      <c r="I97" s="3"/>
    </row>
    <row r="98" spans="1:9" ht="15" customHeight="1">
      <c r="A98" s="12" t="s">
        <v>138</v>
      </c>
      <c r="B98" s="12" t="s">
        <v>139</v>
      </c>
      <c r="C98" s="14" t="s">
        <v>43</v>
      </c>
      <c r="D98" s="14" t="s">
        <v>12</v>
      </c>
      <c r="E98" s="22">
        <v>140</v>
      </c>
      <c r="F98" s="20">
        <v>44102</v>
      </c>
      <c r="I98" s="3"/>
    </row>
    <row r="99" spans="1:9" ht="15" customHeight="1">
      <c r="A99" s="12" t="s">
        <v>140</v>
      </c>
      <c r="B99" s="12" t="s">
        <v>141</v>
      </c>
      <c r="C99" s="14" t="s">
        <v>142</v>
      </c>
      <c r="D99" s="14" t="s">
        <v>12</v>
      </c>
      <c r="E99" s="22">
        <v>110</v>
      </c>
      <c r="F99" s="20">
        <v>44102</v>
      </c>
      <c r="I99" s="3"/>
    </row>
    <row r="100" spans="1:9" ht="15" customHeight="1">
      <c r="A100" s="12" t="s">
        <v>140</v>
      </c>
      <c r="B100" s="12" t="s">
        <v>143</v>
      </c>
      <c r="C100" s="14" t="s">
        <v>142</v>
      </c>
      <c r="D100" s="14" t="s">
        <v>12</v>
      </c>
      <c r="E100" s="22">
        <v>150</v>
      </c>
      <c r="F100" s="20">
        <v>44102</v>
      </c>
      <c r="I100" s="3"/>
    </row>
    <row r="101" spans="1:9" ht="15" customHeight="1">
      <c r="A101" s="12" t="s">
        <v>144</v>
      </c>
      <c r="B101" s="12" t="s">
        <v>145</v>
      </c>
      <c r="C101" s="14" t="s">
        <v>146</v>
      </c>
      <c r="D101" s="14" t="s">
        <v>12</v>
      </c>
      <c r="E101" s="22">
        <v>50</v>
      </c>
      <c r="F101" s="20">
        <v>44102</v>
      </c>
      <c r="I101" s="3"/>
    </row>
    <row r="102" spans="1:9" ht="15" customHeight="1">
      <c r="A102" s="12" t="s">
        <v>147</v>
      </c>
      <c r="B102" s="12" t="s">
        <v>148</v>
      </c>
      <c r="C102" s="14" t="s">
        <v>24</v>
      </c>
      <c r="D102" s="14" t="s">
        <v>12</v>
      </c>
      <c r="E102" s="22">
        <v>300</v>
      </c>
      <c r="F102" s="20">
        <v>44102</v>
      </c>
      <c r="I102" s="3"/>
    </row>
  </sheetData>
  <sheetProtection/>
  <mergeCells count="2">
    <mergeCell ref="A2:F2"/>
    <mergeCell ref="A3:F3"/>
  </mergeCells>
  <printOptions horizontalCentered="1"/>
  <pageMargins left="0.3937007874015748" right="0.3937007874015748" top="0.5905511811023623" bottom="0.5905511811023623" header="0" footer="0"/>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nxy</cp:lastModifiedBy>
  <dcterms:created xsi:type="dcterms:W3CDTF">2006-09-15T11:21:51Z</dcterms:created>
  <dcterms:modified xsi:type="dcterms:W3CDTF">2021-09-10T16:02:49Z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