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14" sheetId="1" r:id="rId1"/>
  </sheets>
  <definedNames>
    <definedName name="_xlnm.Print_Area" localSheetId="0">'决算报表14'!$A$1:$H$12</definedName>
  </definedNames>
  <calcPr fullCalcOnLoad="1"/>
</workbook>
</file>

<file path=xl/sharedStrings.xml><?xml version="1.0" encoding="utf-8"?>
<sst xmlns="http://schemas.openxmlformats.org/spreadsheetml/2006/main" count="19" uniqueCount="19">
  <si>
    <t>报表14：</t>
  </si>
  <si>
    <t>2020年度盐池县社会保险基金支出决算表</t>
  </si>
  <si>
    <t>单位：万元</t>
  </si>
  <si>
    <t>项目</t>
  </si>
  <si>
    <t>预算数</t>
  </si>
  <si>
    <t>本年决算数</t>
  </si>
  <si>
    <t>上年决算数</t>
  </si>
  <si>
    <t>本年决算数为预算数的%</t>
  </si>
  <si>
    <t>本年决算数比上年决算数
增长/下降%</t>
  </si>
  <si>
    <t>本年收支结余</t>
  </si>
  <si>
    <t>年末滚存结余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</si>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</sst>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" borderId="1" applyNumberFormat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3" fillId="0" borderId="2" applyNumberFormat="0" applyFill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6" fillId="0" borderId="3" applyNumberFormat="0" applyFill="0" applyAlignment="0" applyProtection="0"/>
    <xf numFmtId="0" fontId="7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28" fillId="0" borderId="4" applyNumberFormat="0" applyFill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5" applyNumberFormat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39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29" borderId="6" applyNumberFormat="0" applyAlignment="0" applyProtection="0"/>
    <xf numFmtId="0" fontId="42" fillId="0" borderId="7" applyNumberFormat="0" applyFill="0" applyAlignment="0" applyProtection="0"/>
    <xf numFmtId="0" fontId="43" fillId="30" borderId="5" applyNumberFormat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8" applyNumberFormat="0" applyFont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37" borderId="0" applyNumberFormat="0" applyBorder="0" applyAlignment="0" applyProtection="0"/>
    <xf numFmtId="43" fontId="0" fillId="0" borderId="0" applyFont="0" applyFill="0" applyBorder="0" applyAlignment="0" applyProtection="0"/>
    <xf numFmtId="0" fontId="0" fillId="3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10" applyNumberFormat="0" applyFill="0" applyAlignment="0" applyProtection="0"/>
    <xf numFmtId="0" fontId="30" fillId="3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47" fillId="22" borderId="12" applyNumberFormat="0" applyAlignment="0" applyProtection="0"/>
    <xf numFmtId="0" fontId="0" fillId="40" borderId="0" applyNumberFormat="0" applyBorder="0" applyAlignment="0" applyProtection="0"/>
    <xf numFmtId="0" fontId="12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>
      <alignment/>
      <protection/>
    </xf>
    <xf numFmtId="0" fontId="0" fillId="44" borderId="0" applyNumberFormat="0" applyBorder="0" applyAlignment="0" applyProtection="0"/>
    <xf numFmtId="42" fontId="0" fillId="0" borderId="0" applyFont="0" applyFill="0" applyBorder="0" applyAlignment="0" applyProtection="0"/>
    <xf numFmtId="0" fontId="0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25" fillId="0" borderId="13" applyNumberFormat="0" applyFill="0" applyAlignment="0" applyProtection="0"/>
    <xf numFmtId="0" fontId="17" fillId="0" borderId="14" applyNumberFormat="0" applyFill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1" borderId="0" applyNumberFormat="0" applyBorder="0" applyAlignment="0" applyProtection="0"/>
    <xf numFmtId="0" fontId="2" fillId="0" borderId="0">
      <alignment vertical="center"/>
      <protection/>
    </xf>
    <xf numFmtId="0" fontId="7" fillId="18" borderId="0" applyNumberFormat="0" applyBorder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0" fillId="51" borderId="0" applyNumberFormat="0" applyBorder="0" applyAlignment="0" applyProtection="0"/>
    <xf numFmtId="0" fontId="9" fillId="39" borderId="15" applyNumberFormat="0" applyAlignment="0" applyProtection="0"/>
    <xf numFmtId="0" fontId="7" fillId="52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48" fillId="53" borderId="16" applyNumberFormat="0" applyAlignment="0" applyProtection="0"/>
    <xf numFmtId="0" fontId="7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4" borderId="17" applyNumberFormat="0" applyFont="0" applyAlignment="0" applyProtection="0"/>
    <xf numFmtId="0" fontId="12" fillId="6" borderId="0" applyNumberFormat="0" applyBorder="0" applyAlignment="0" applyProtection="0"/>
    <xf numFmtId="0" fontId="50" fillId="0" borderId="18" applyNumberFormat="0" applyFill="0" applyAlignment="0" applyProtection="0"/>
    <xf numFmtId="0" fontId="4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27" applyFill="1" applyAlignment="1">
      <alignment vertical="center"/>
      <protection/>
    </xf>
    <xf numFmtId="0" fontId="2" fillId="0" borderId="0" xfId="27" applyFont="1" applyFill="1">
      <alignment/>
      <protection/>
    </xf>
    <xf numFmtId="0" fontId="2" fillId="0" borderId="0" xfId="27" applyFill="1">
      <alignment/>
      <protection/>
    </xf>
    <xf numFmtId="41" fontId="2" fillId="0" borderId="0" xfId="27" applyNumberFormat="1" applyFont="1" applyFill="1">
      <alignment/>
      <protection/>
    </xf>
    <xf numFmtId="41" fontId="2" fillId="0" borderId="0" xfId="27" applyNumberFormat="1" applyFill="1">
      <alignment/>
      <protection/>
    </xf>
    <xf numFmtId="176" fontId="2" fillId="0" borderId="0" xfId="27" applyNumberFormat="1" applyFill="1">
      <alignment/>
      <protection/>
    </xf>
    <xf numFmtId="0" fontId="1" fillId="0" borderId="0" xfId="27" applyFont="1" applyFill="1" applyAlignment="1">
      <alignment vertical="center"/>
      <protection/>
    </xf>
    <xf numFmtId="41" fontId="2" fillId="0" borderId="0" xfId="27" applyNumberFormat="1" applyFont="1" applyFill="1" applyAlignment="1">
      <alignment vertical="center"/>
      <protection/>
    </xf>
    <xf numFmtId="41" fontId="2" fillId="0" borderId="0" xfId="27" applyNumberFormat="1" applyFill="1" applyAlignment="1">
      <alignment vertical="center"/>
      <protection/>
    </xf>
    <xf numFmtId="0" fontId="3" fillId="0" borderId="0" xfId="27" applyNumberFormat="1" applyFont="1" applyFill="1" applyAlignment="1" applyProtection="1">
      <alignment horizontal="center" vertical="center"/>
      <protection/>
    </xf>
    <xf numFmtId="0" fontId="4" fillId="0" borderId="19" xfId="27" applyNumberFormat="1" applyFont="1" applyFill="1" applyBorder="1" applyAlignment="1" applyProtection="1">
      <alignment horizontal="right" vertical="center"/>
      <protection/>
    </xf>
    <xf numFmtId="0" fontId="5" fillId="0" borderId="20" xfId="27" applyFont="1" applyFill="1" applyBorder="1" applyAlignment="1">
      <alignment horizontal="center" vertical="center"/>
      <protection/>
    </xf>
    <xf numFmtId="41" fontId="5" fillId="0" borderId="20" xfId="27" applyNumberFormat="1" applyFont="1" applyFill="1" applyBorder="1" applyAlignment="1">
      <alignment horizontal="center" vertical="center"/>
      <protection/>
    </xf>
    <xf numFmtId="4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27" applyNumberFormat="1" applyFont="1" applyFill="1" applyBorder="1" applyAlignment="1" applyProtection="1">
      <alignment horizontal="center" vertical="center" wrapText="1"/>
      <protection/>
    </xf>
    <xf numFmtId="41" fontId="4" fillId="0" borderId="20" xfId="27" applyNumberFormat="1" applyFont="1" applyFill="1" applyBorder="1" applyAlignment="1">
      <alignment horizontal="center" vertical="center"/>
      <protection/>
    </xf>
    <xf numFmtId="41" fontId="4" fillId="0" borderId="20" xfId="27" applyNumberFormat="1" applyFont="1" applyFill="1" applyBorder="1" applyAlignment="1" applyProtection="1">
      <alignment horizontal="right" vertical="center"/>
      <protection/>
    </xf>
    <xf numFmtId="41" fontId="4" fillId="0" borderId="20" xfId="16" applyNumberFormat="1" applyFont="1" applyFill="1" applyBorder="1" applyAlignment="1" applyProtection="1">
      <alignment horizontal="right" vertical="center"/>
      <protection/>
    </xf>
    <xf numFmtId="41" fontId="2" fillId="0" borderId="0" xfId="27" applyNumberFormat="1" applyFont="1" applyFill="1">
      <alignment/>
      <protection/>
    </xf>
    <xf numFmtId="176" fontId="2" fillId="0" borderId="0" xfId="27" applyNumberFormat="1" applyFill="1" applyAlignment="1">
      <alignment vertical="center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27" applyNumberFormat="1" applyFont="1" applyFill="1" applyBorder="1" applyAlignment="1">
      <alignment horizontal="center" vertical="center"/>
      <protection/>
    </xf>
    <xf numFmtId="176" fontId="4" fillId="0" borderId="20" xfId="27" applyNumberFormat="1" applyFont="1" applyFill="1" applyBorder="1" applyAlignment="1">
      <alignment horizontal="center" vertical="center"/>
      <protection/>
    </xf>
    <xf numFmtId="176" fontId="2" fillId="0" borderId="0" xfId="27" applyNumberFormat="1" applyFont="1" applyFill="1">
      <alignment/>
      <protection/>
    </xf>
    <xf numFmtId="0" fontId="3" fillId="0" borderId="0" xfId="27" applyNumberFormat="1" applyFont="1" applyFill="1" applyAlignment="1" applyProtection="1">
      <alignment vertical="center"/>
      <protection/>
    </xf>
    <xf numFmtId="0" fontId="4" fillId="0" borderId="0" xfId="27" applyNumberFormat="1" applyFont="1" applyFill="1" applyAlignment="1" applyProtection="1">
      <alignment vertical="center"/>
      <protection/>
    </xf>
  </cellXfs>
  <cellStyles count="95">
    <cellStyle name="Normal" xfId="0"/>
    <cellStyle name="输入 2" xfId="15"/>
    <cellStyle name="常规 3" xfId="16"/>
    <cellStyle name="60% - 强调文字颜色 5 2" xfId="17"/>
    <cellStyle name="链接单元格 2" xfId="18"/>
    <cellStyle name="强调文字颜色 2 2" xfId="19"/>
    <cellStyle name="强调文字颜色 3 2" xfId="20"/>
    <cellStyle name="强调文字颜色 4 2" xfId="21"/>
    <cellStyle name="强调文字颜色 5 2" xfId="22"/>
    <cellStyle name="适中 2" xfId="23"/>
    <cellStyle name="20% - 强调文字颜色 5 2" xfId="24"/>
    <cellStyle name="强调文字颜色 3" xfId="25"/>
    <cellStyle name="60% - 强调文字颜色 2" xfId="26"/>
    <cellStyle name="常规 2" xfId="27"/>
    <cellStyle name="40% - 强调文字颜色 1" xfId="28"/>
    <cellStyle name="强调文字颜色 2" xfId="29"/>
    <cellStyle name="标题 5" xfId="30"/>
    <cellStyle name="适中" xfId="31"/>
    <cellStyle name="强调文字颜色 1" xfId="32"/>
    <cellStyle name="40% - 强调文字颜色 5 2" xfId="33"/>
    <cellStyle name="标题" xfId="34"/>
    <cellStyle name="60% - 强调文字颜色 3" xfId="35"/>
    <cellStyle name="链接单元格" xfId="36"/>
    <cellStyle name="20% - 强调文字颜色 2 2" xfId="37"/>
    <cellStyle name="60% - 强调文字颜色 2 2" xfId="38"/>
    <cellStyle name="20% - 强调文字颜色 1 2" xfId="39"/>
    <cellStyle name="40% - 强调文字颜色 3" xfId="40"/>
    <cellStyle name="强调文字颜色 4" xfId="41"/>
    <cellStyle name="汇总 2" xfId="42"/>
    <cellStyle name="Comma [0]" xfId="43"/>
    <cellStyle name="Followed Hyperlink" xfId="44"/>
    <cellStyle name="计算" xfId="45"/>
    <cellStyle name="20% - 强调文字颜色 4" xfId="46"/>
    <cellStyle name="强调文字颜色 1 2" xfId="47"/>
    <cellStyle name="好" xfId="48"/>
    <cellStyle name="标题 4 2" xfId="49"/>
    <cellStyle name="差" xfId="50"/>
    <cellStyle name="Currency" xfId="51"/>
    <cellStyle name="20% - 强调文字颜色 3" xfId="52"/>
    <cellStyle name="60% - 强调文字颜色 6" xfId="53"/>
    <cellStyle name="Hyperlink" xfId="54"/>
    <cellStyle name="检查单元格 2" xfId="55"/>
    <cellStyle name="标题 1" xfId="56"/>
    <cellStyle name="输入" xfId="57"/>
    <cellStyle name="60% - 强调文字颜色 5" xfId="58"/>
    <cellStyle name="20% - 强调文字颜色 2" xfId="59"/>
    <cellStyle name="注释" xfId="60"/>
    <cellStyle name="60% - 强调文字颜色 4" xfId="61"/>
    <cellStyle name="60% - 强调文字颜色 1" xfId="62"/>
    <cellStyle name="60% - 强调文字颜色 1 2" xfId="63"/>
    <cellStyle name="好 2" xfId="64"/>
    <cellStyle name="Comma" xfId="65"/>
    <cellStyle name="20% - 强调文字颜色 1" xfId="66"/>
    <cellStyle name="Percent" xfId="67"/>
    <cellStyle name="警告文本 2" xfId="68"/>
    <cellStyle name="汇总" xfId="69"/>
    <cellStyle name="标题 2 2" xfId="70"/>
    <cellStyle name="计算 2" xfId="71"/>
    <cellStyle name="解释性文本" xfId="72"/>
    <cellStyle name="标题 3" xfId="73"/>
    <cellStyle name="解释性文本 2" xfId="74"/>
    <cellStyle name="输出" xfId="75"/>
    <cellStyle name="40% - 强调文字颜色 4" xfId="76"/>
    <cellStyle name="60% - 强调文字颜色 3 2" xfId="77"/>
    <cellStyle name="强调文字颜色 5" xfId="78"/>
    <cellStyle name="强调文字颜色 6 2" xfId="79"/>
    <cellStyle name="常规 2 2" xfId="80"/>
    <cellStyle name="20% - 强调文字颜色 5" xfId="81"/>
    <cellStyle name="Currency [0]" xfId="82"/>
    <cellStyle name="40% - 强调文字颜色 5" xfId="83"/>
    <cellStyle name="强调文字颜色 6" xfId="84"/>
    <cellStyle name="20% - 强调文字颜色 6" xfId="85"/>
    <cellStyle name="40% - 强调文字颜色 6" xfId="86"/>
    <cellStyle name="标题 3 2" xfId="87"/>
    <cellStyle name="标题 1 2" xfId="88"/>
    <cellStyle name="60% - 强调文字颜色 6 2" xfId="89"/>
    <cellStyle name="40% - 强调文字颜色 6 2" xfId="90"/>
    <cellStyle name="40% - 强调文字颜色 3 2" xfId="91"/>
    <cellStyle name="常规 4" xfId="92"/>
    <cellStyle name="40% - 强调文字颜色 2 2" xfId="93"/>
    <cellStyle name="差 2" xfId="94"/>
    <cellStyle name="40% - 强调文字颜色 1 2" xfId="95"/>
    <cellStyle name="20% - 强调文字颜色 6 2" xfId="96"/>
    <cellStyle name="40% - 强调文字颜色 2" xfId="97"/>
    <cellStyle name="输出 2" xfId="98"/>
    <cellStyle name="40% - 强调文字颜色 4 2" xfId="99"/>
    <cellStyle name="标题 4" xfId="100"/>
    <cellStyle name="20% - 强调文字颜色 4 2" xfId="101"/>
    <cellStyle name="检查单元格" xfId="102"/>
    <cellStyle name="20% - 强调文字颜色 3 2" xfId="103"/>
    <cellStyle name="警告文本" xfId="104"/>
    <cellStyle name="注释 2" xfId="105"/>
    <cellStyle name="60% - 强调文字颜色 4 2" xfId="106"/>
    <cellStyle name="标题 2" xfId="107"/>
    <cellStyle name="常规_Sheet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workbookViewId="0" topLeftCell="A1">
      <selection activeCell="L5" sqref="L5"/>
    </sheetView>
  </sheetViews>
  <sheetFormatPr defaultColWidth="12.140625" defaultRowHeight="15" customHeight="1"/>
  <cols>
    <col min="1" max="1" width="31.00390625" style="3" customWidth="1"/>
    <col min="2" max="2" width="11.57421875" style="4" customWidth="1"/>
    <col min="3" max="4" width="11.57421875" style="5" customWidth="1"/>
    <col min="5" max="6" width="13.421875" style="6" customWidth="1"/>
    <col min="7" max="8" width="11.28125" style="5" customWidth="1"/>
    <col min="9" max="9" width="6.28125" style="3" customWidth="1"/>
    <col min="10" max="16384" width="12.140625" style="3" customWidth="1"/>
  </cols>
  <sheetData>
    <row r="1" spans="1:8" s="1" customFormat="1" ht="21" customHeight="1">
      <c r="A1" s="7" t="s">
        <v>0</v>
      </c>
      <c r="B1" s="8"/>
      <c r="C1" s="9"/>
      <c r="D1" s="9"/>
      <c r="E1" s="20"/>
      <c r="F1" s="20"/>
      <c r="G1" s="9"/>
      <c r="H1" s="9"/>
    </row>
    <row r="2" spans="1:9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25"/>
    </row>
    <row r="3" spans="1:9" s="2" customFormat="1" ht="16.5" customHeight="1">
      <c r="A3" s="11" t="s">
        <v>2</v>
      </c>
      <c r="B3" s="11"/>
      <c r="C3" s="11"/>
      <c r="D3" s="11"/>
      <c r="E3" s="11"/>
      <c r="F3" s="11"/>
      <c r="G3" s="11"/>
      <c r="H3" s="11"/>
      <c r="I3" s="26"/>
    </row>
    <row r="4" spans="1:8" s="2" customFormat="1" ht="39" customHeight="1">
      <c r="A4" s="12" t="s">
        <v>3</v>
      </c>
      <c r="B4" s="13" t="s">
        <v>4</v>
      </c>
      <c r="C4" s="14" t="s">
        <v>5</v>
      </c>
      <c r="D4" s="14" t="s">
        <v>6</v>
      </c>
      <c r="E4" s="21" t="s">
        <v>7</v>
      </c>
      <c r="F4" s="21" t="s">
        <v>8</v>
      </c>
      <c r="G4" s="14" t="s">
        <v>9</v>
      </c>
      <c r="H4" s="14" t="s">
        <v>10</v>
      </c>
    </row>
    <row r="5" spans="1:8" s="2" customFormat="1" ht="27" customHeight="1">
      <c r="A5" s="12" t="s">
        <v>11</v>
      </c>
      <c r="B5" s="13">
        <f>SUM(B6:B12)</f>
        <v>82079</v>
      </c>
      <c r="C5" s="13">
        <f>SUM(C6:C12)</f>
        <v>41841</v>
      </c>
      <c r="D5" s="13">
        <f>SUM(D6:D12)</f>
        <v>63018</v>
      </c>
      <c r="E5" s="22">
        <f>C5/B5*100</f>
        <v>50.976498251684355</v>
      </c>
      <c r="F5" s="22">
        <f>(C5/D5-1)*100</f>
        <v>-33.6046843758926</v>
      </c>
      <c r="G5" s="13">
        <f>SUM(G6:G12)</f>
        <v>8947</v>
      </c>
      <c r="H5" s="13">
        <f>SUM(H6:H12)</f>
        <v>63040</v>
      </c>
    </row>
    <row r="6" spans="1:8" s="2" customFormat="1" ht="27" customHeight="1">
      <c r="A6" s="15" t="s">
        <v>12</v>
      </c>
      <c r="B6" s="16">
        <v>35917</v>
      </c>
      <c r="C6" s="17">
        <v>0</v>
      </c>
      <c r="D6" s="18">
        <v>22899</v>
      </c>
      <c r="E6" s="23">
        <f>C6/B6*100</f>
        <v>0</v>
      </c>
      <c r="F6" s="23">
        <f>(C6/D6-1)*100</f>
        <v>-100</v>
      </c>
      <c r="G6" s="17">
        <v>0</v>
      </c>
      <c r="H6" s="17">
        <v>0</v>
      </c>
    </row>
    <row r="7" spans="1:8" s="2" customFormat="1" ht="27" customHeight="1">
      <c r="A7" s="15" t="s">
        <v>13</v>
      </c>
      <c r="B7" s="16">
        <v>5408</v>
      </c>
      <c r="C7" s="17">
        <v>5293</v>
      </c>
      <c r="D7" s="18">
        <v>4768</v>
      </c>
      <c r="E7" s="23">
        <f aca="true" t="shared" si="0" ref="E7:E13">C7/B7*100</f>
        <v>97.87352071005917</v>
      </c>
      <c r="F7" s="23">
        <f aca="true" t="shared" si="1" ref="F7:F13">(C7/D7-1)*100</f>
        <v>11.010906040268464</v>
      </c>
      <c r="G7" s="17">
        <v>1875</v>
      </c>
      <c r="H7" s="17">
        <v>18429</v>
      </c>
    </row>
    <row r="8" spans="1:8" s="2" customFormat="1" ht="27" customHeight="1">
      <c r="A8" s="15" t="s">
        <v>14</v>
      </c>
      <c r="B8" s="16">
        <v>18239</v>
      </c>
      <c r="C8" s="17">
        <v>18267</v>
      </c>
      <c r="D8" s="18">
        <v>17371</v>
      </c>
      <c r="E8" s="23">
        <f t="shared" si="0"/>
        <v>100.15351718844234</v>
      </c>
      <c r="F8" s="23">
        <f t="shared" si="1"/>
        <v>5.158021990674122</v>
      </c>
      <c r="G8" s="17">
        <v>2251</v>
      </c>
      <c r="H8" s="17">
        <v>3623</v>
      </c>
    </row>
    <row r="9" spans="1:8" s="2" customFormat="1" ht="27" customHeight="1">
      <c r="A9" s="15" t="s">
        <v>15</v>
      </c>
      <c r="B9" s="16">
        <v>7480</v>
      </c>
      <c r="C9" s="17">
        <v>5473</v>
      </c>
      <c r="D9" s="18">
        <v>5087</v>
      </c>
      <c r="E9" s="23">
        <f t="shared" si="0"/>
        <v>73.16844919786097</v>
      </c>
      <c r="F9" s="23">
        <f t="shared" si="1"/>
        <v>7.587969333595446</v>
      </c>
      <c r="G9" s="17">
        <v>3743</v>
      </c>
      <c r="H9" s="17">
        <v>25925</v>
      </c>
    </row>
    <row r="10" spans="1:8" s="2" customFormat="1" ht="27" customHeight="1">
      <c r="A10" s="15" t="s">
        <v>16</v>
      </c>
      <c r="B10" s="16">
        <v>13756</v>
      </c>
      <c r="C10" s="17">
        <v>11407</v>
      </c>
      <c r="D10" s="18">
        <v>11819</v>
      </c>
      <c r="E10" s="23">
        <f t="shared" si="0"/>
        <v>82.92381506251817</v>
      </c>
      <c r="F10" s="23">
        <f t="shared" si="1"/>
        <v>-3.4859125137490454</v>
      </c>
      <c r="G10" s="17">
        <v>1435</v>
      </c>
      <c r="H10" s="17">
        <v>13080</v>
      </c>
    </row>
    <row r="11" spans="1:8" s="2" customFormat="1" ht="27" customHeight="1">
      <c r="A11" s="15" t="s">
        <v>17</v>
      </c>
      <c r="B11" s="16">
        <v>664</v>
      </c>
      <c r="C11" s="17">
        <v>666</v>
      </c>
      <c r="D11" s="18">
        <v>632</v>
      </c>
      <c r="E11" s="23">
        <f t="shared" si="0"/>
        <v>100.30120481927712</v>
      </c>
      <c r="F11" s="23">
        <f t="shared" si="1"/>
        <v>5.379746835443044</v>
      </c>
      <c r="G11" s="17">
        <v>-327</v>
      </c>
      <c r="H11" s="17">
        <v>43</v>
      </c>
    </row>
    <row r="12" spans="1:8" s="2" customFormat="1" ht="27" customHeight="1">
      <c r="A12" s="15" t="s">
        <v>18</v>
      </c>
      <c r="B12" s="16">
        <v>615</v>
      </c>
      <c r="C12" s="17">
        <v>735</v>
      </c>
      <c r="D12" s="18">
        <v>442</v>
      </c>
      <c r="E12" s="23">
        <f t="shared" si="0"/>
        <v>119.51219512195121</v>
      </c>
      <c r="F12" s="23">
        <f t="shared" si="1"/>
        <v>66.28959276018101</v>
      </c>
      <c r="G12" s="17">
        <v>-30</v>
      </c>
      <c r="H12" s="17">
        <v>1940</v>
      </c>
    </row>
    <row r="13" spans="2:8" s="2" customFormat="1" ht="27" customHeight="1">
      <c r="B13" s="19"/>
      <c r="C13" s="19"/>
      <c r="D13" s="19"/>
      <c r="E13" s="24"/>
      <c r="F13" s="24"/>
      <c r="G13" s="19"/>
      <c r="H13" s="19"/>
    </row>
    <row r="14" ht="29.25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2">
    <mergeCell ref="A2:H2"/>
    <mergeCell ref="A3:H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nxy</cp:lastModifiedBy>
  <dcterms:created xsi:type="dcterms:W3CDTF">2006-09-15T19:21:51Z</dcterms:created>
  <dcterms:modified xsi:type="dcterms:W3CDTF">2021-09-10T16:01:25Z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