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520" windowHeight="12045" activeTab="0"/>
  </bookViews>
  <sheets>
    <sheet name="决算报表06" sheetId="1" r:id="rId1"/>
  </sheets>
  <definedNames>
    <definedName name="_xlnm._FilterDatabase" localSheetId="0" hidden="1">'决算报表06'!$A$4:$F$40</definedName>
    <definedName name="_xlfn.IFERROR" hidden="1">#NAME?</definedName>
  </definedNames>
  <calcPr fullCalcOnLoad="1"/>
</workbook>
</file>

<file path=xl/sharedStrings.xml><?xml version="1.0" encoding="utf-8"?>
<sst xmlns="http://schemas.openxmlformats.org/spreadsheetml/2006/main" count="102" uniqueCount="52">
  <si>
    <t>项  目</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</si>
  <si>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</si>
  <si>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</si>
  <si>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</si>
  <si>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</si>
  <si>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</si>
  <si>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</si>
  <si>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</si>
  <si>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</si>
  <si>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</si>
  <si>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</si>
  <si>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</si>
  <si>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</si>
  <si>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</si>
  <si>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</si>
  <si>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</si>
  <si>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</si>
  <si>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</si>
  <si>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</si>
  <si>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</si>
  <si>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</si>
  <si>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</si>
  <si>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</si>
  <si>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</si>
  <si>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</si>
  <si>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</si>
  <si>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</si>
  <si>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</si>
  <si>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</si>
  <si>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</si>
  <si>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</si>
  <si>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</si>
  <si>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</si>
  <si>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</si>
  <si>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</si>
  <si>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</si>
  <si>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</si>
  <si>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</si>
  <si>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</si>
  <si>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决算数</t>
  </si>
  <si>
    <t>预算数</t>
  </si>
  <si>
    <t>上年决算</t>
  </si>
  <si>
    <t>决算数为预算数的%</t>
  </si>
  <si>
    <t>决算数比上年决算数
增长/下降%</t>
  </si>
  <si>
    <t>单位：万元</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</si>
  <si>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</si>
  <si>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</si>
  <si>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2018年度盐池县本级一般公共预算“三公”经费决算表</t>
  </si>
  <si>
    <t>决算报表06：</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</si>
  <si>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</si>
  <si>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</si>
  <si>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r>
      <t xml:space="preserve">   </t>
    </r>
    <r>
      <rPr>
        <b/>
        <sz val="11"/>
        <color indexed="8"/>
        <rFont val="宋体"/>
        <family val="0"/>
      </rPr>
      <t xml:space="preserve"> 2018年三公经费情况说明：  
    </t>
    </r>
    <r>
      <rPr>
        <sz val="11"/>
        <color indexed="8"/>
        <rFont val="宋体"/>
        <family val="0"/>
      </rPr>
      <t>2018年盐池县本级决算“三公”经费</t>
    </r>
    <r>
      <rPr>
        <sz val="11"/>
        <color indexed="8"/>
        <rFont val="宋体"/>
        <family val="0"/>
      </rPr>
      <t>780.24</t>
    </r>
    <r>
      <rPr>
        <sz val="11"/>
        <color indexed="8"/>
        <rFont val="宋体"/>
        <family val="0"/>
      </rPr>
      <t>万元，比2017年增加</t>
    </r>
    <r>
      <rPr>
        <sz val="11"/>
        <color indexed="8"/>
        <rFont val="宋体"/>
        <family val="0"/>
      </rPr>
      <t>18.89万元，</t>
    </r>
    <r>
      <rPr>
        <sz val="11"/>
        <color indexed="8"/>
        <rFont val="宋体"/>
        <family val="0"/>
      </rPr>
      <t>增长</t>
    </r>
    <r>
      <rPr>
        <sz val="11"/>
        <color indexed="8"/>
        <rFont val="宋体"/>
        <family val="0"/>
      </rPr>
      <t>2.48</t>
    </r>
    <r>
      <rPr>
        <sz val="11"/>
        <color indexed="8"/>
        <rFont val="宋体"/>
        <family val="0"/>
      </rPr>
      <t>%。其中：
    因公出国（境）决算数</t>
    </r>
    <r>
      <rPr>
        <sz val="11"/>
        <color indexed="8"/>
        <rFont val="宋体"/>
        <family val="0"/>
      </rPr>
      <t>4.14</t>
    </r>
    <r>
      <rPr>
        <sz val="11"/>
        <color indexed="8"/>
        <rFont val="宋体"/>
        <family val="0"/>
      </rPr>
      <t>万元比上年决算数减少</t>
    </r>
    <r>
      <rPr>
        <sz val="11"/>
        <color indexed="8"/>
        <rFont val="宋体"/>
        <family val="0"/>
      </rPr>
      <t>2.99</t>
    </r>
    <r>
      <rPr>
        <sz val="11"/>
        <color indexed="8"/>
        <rFont val="宋体"/>
        <family val="0"/>
      </rPr>
      <t>万元</t>
    </r>
    <r>
      <rPr>
        <sz val="11"/>
        <color indexed="8"/>
        <rFont val="宋体"/>
        <family val="0"/>
      </rPr>
      <t>,</t>
    </r>
    <r>
      <rPr>
        <sz val="11"/>
        <color indexed="8"/>
        <rFont val="宋体"/>
        <family val="0"/>
      </rPr>
      <t>下降</t>
    </r>
    <r>
      <rPr>
        <sz val="11"/>
        <color indexed="8"/>
        <rFont val="宋体"/>
        <family val="0"/>
      </rPr>
      <t>41.94%</t>
    </r>
    <r>
      <rPr>
        <sz val="11"/>
        <color indexed="8"/>
        <rFont val="宋体"/>
        <family val="0"/>
      </rPr>
      <t>。主要是执行八项规定，严格控制因公出国（境）规模。
    车辆购置经费决算数</t>
    </r>
    <r>
      <rPr>
        <sz val="11"/>
        <color indexed="8"/>
        <rFont val="宋体"/>
        <family val="0"/>
      </rPr>
      <t>286.51</t>
    </r>
    <r>
      <rPr>
        <sz val="11"/>
        <color indexed="8"/>
        <rFont val="宋体"/>
        <family val="0"/>
      </rPr>
      <t>万元，比上年决算数增加</t>
    </r>
    <r>
      <rPr>
        <sz val="11"/>
        <color indexed="8"/>
        <rFont val="宋体"/>
        <family val="0"/>
      </rPr>
      <t>205.83</t>
    </r>
    <r>
      <rPr>
        <sz val="11"/>
        <color indexed="8"/>
        <rFont val="宋体"/>
        <family val="0"/>
      </rPr>
      <t>万元，增长</t>
    </r>
    <r>
      <rPr>
        <sz val="11"/>
        <color indexed="8"/>
        <rFont val="宋体"/>
        <family val="0"/>
      </rPr>
      <t>255.12%</t>
    </r>
    <r>
      <rPr>
        <sz val="11"/>
        <color indexed="8"/>
        <rFont val="宋体"/>
        <family val="0"/>
      </rPr>
      <t>。主要是司法局采购执法执勤车辆、机关事务管理中心购置公务用车，保障公务出行。
    车辆运行及维护费决算数</t>
    </r>
    <r>
      <rPr>
        <sz val="11"/>
        <color indexed="8"/>
        <rFont val="宋体"/>
        <family val="0"/>
      </rPr>
      <t>475.31</t>
    </r>
    <r>
      <rPr>
        <sz val="11"/>
        <color indexed="8"/>
        <rFont val="宋体"/>
        <family val="0"/>
      </rPr>
      <t>万元，比上年决算数减少</t>
    </r>
    <r>
      <rPr>
        <sz val="11"/>
        <color indexed="8"/>
        <rFont val="宋体"/>
        <family val="0"/>
      </rPr>
      <t>92.1</t>
    </r>
    <r>
      <rPr>
        <sz val="11"/>
        <color indexed="8"/>
        <rFont val="宋体"/>
        <family val="0"/>
      </rPr>
      <t>万元，下降</t>
    </r>
    <r>
      <rPr>
        <sz val="11"/>
        <color indexed="8"/>
        <rFont val="宋体"/>
        <family val="0"/>
      </rPr>
      <t>16.23%</t>
    </r>
    <r>
      <rPr>
        <sz val="11"/>
        <color indexed="8"/>
        <rFont val="宋体"/>
        <family val="0"/>
      </rPr>
      <t>。主要原因是严格控制各部门（单位）车辆运行费，成本大幅下降。
    公务接待费决算数</t>
    </r>
    <r>
      <rPr>
        <sz val="11"/>
        <color indexed="8"/>
        <rFont val="宋体"/>
        <family val="0"/>
      </rPr>
      <t>14.28</t>
    </r>
    <r>
      <rPr>
        <sz val="11"/>
        <color indexed="8"/>
        <rFont val="宋体"/>
        <family val="0"/>
      </rPr>
      <t>万元，比上年决算数减少</t>
    </r>
    <r>
      <rPr>
        <sz val="11"/>
        <color indexed="8"/>
        <rFont val="宋体"/>
        <family val="0"/>
      </rPr>
      <t xml:space="preserve"> 91.85</t>
    </r>
    <r>
      <rPr>
        <sz val="11"/>
        <color indexed="8"/>
        <rFont val="宋体"/>
        <family val="0"/>
      </rPr>
      <t>万元，下降</t>
    </r>
    <r>
      <rPr>
        <sz val="11"/>
        <color indexed="8"/>
        <rFont val="宋体"/>
        <family val="0"/>
      </rPr>
      <t>86.54%</t>
    </r>
    <r>
      <rPr>
        <sz val="11"/>
        <color indexed="8"/>
        <rFont val="宋体"/>
        <family val="0"/>
      </rPr>
      <t xml:space="preserve">，主要原因是严格遵守“八项”规定，从严控制公务接待标准，严格经费管理。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</si>
</sst>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s>
  <fonts count="42">
    <font>
      <sz val="11"/>
      <color theme="1"/>
      <name val="Calibri"/>
      <family val="0"/>
    </font>
    <font>
      <sz val="11"/>
      <color indexed="8"/>
      <name val="宋体"/>
      <family val="0"/>
    </font>
    <font>
      <sz val="9"/>
      <name val="宋体"/>
      <family val="0"/>
    </font>
    <font>
      <b/>
      <sz val="11"/>
      <color indexed="8"/>
      <name val="宋体"/>
      <family val="0"/>
    </font>
    <font>
      <sz val="10"/>
      <color indexed="8"/>
      <name val="Arial"/>
      <family val="2"/>
    </font>
    <font>
      <b/>
      <sz val="10"/>
      <name val="宋体"/>
      <family val="0"/>
    </font>
    <font>
      <sz val="10"/>
      <color indexed="8"/>
      <name val="宋体"/>
      <family val="0"/>
    </font>
    <font>
      <b/>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5" fillId="0" borderId="10" xfId="0" applyNumberFormat="1" applyFont="1" applyFill="1" applyBorder="1" applyAlignment="1" applyProtection="1">
      <alignment horizontal="center" vertical="center" wrapText="1"/>
      <protection/>
    </xf>
    <xf numFmtId="0" fontId="40" fillId="0" borderId="0" xfId="0" applyFont="1" applyFill="1" applyAlignment="1">
      <alignment vertical="center" wrapText="1"/>
    </xf>
    <xf numFmtId="0" fontId="6"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40" fillId="0" borderId="0" xfId="0" applyNumberFormat="1" applyFont="1" applyFill="1" applyAlignment="1">
      <alignment vertical="center" wrapText="1"/>
    </xf>
    <xf numFmtId="0" fontId="6" fillId="0" borderId="10" xfId="0" applyNumberFormat="1" applyFont="1" applyFill="1" applyBorder="1" applyAlignment="1">
      <alignment horizontal="center" vertical="center" wrapText="1" shrinkToFit="1"/>
    </xf>
    <xf numFmtId="0" fontId="6" fillId="0" borderId="10" xfId="40" applyNumberFormat="1" applyFont="1" applyFill="1" applyBorder="1" applyAlignment="1">
      <alignment horizontal="center" vertical="center" wrapText="1" shrinkToFit="1"/>
      <protection/>
    </xf>
    <xf numFmtId="0" fontId="6" fillId="0" borderId="10" xfId="0" applyNumberFormat="1" applyFont="1" applyFill="1" applyBorder="1" applyAlignment="1">
      <alignment horizontal="right" vertical="center" wrapText="1" shrinkToFit="1"/>
    </xf>
    <xf numFmtId="0" fontId="6" fillId="0" borderId="10" xfId="40" applyNumberFormat="1" applyFont="1" applyFill="1" applyBorder="1" applyAlignment="1">
      <alignment horizontal="right" vertical="center" wrapText="1" shrinkToFit="1"/>
      <protection/>
    </xf>
    <xf numFmtId="0" fontId="40" fillId="0" borderId="10" xfId="0" applyNumberFormat="1" applyFont="1" applyFill="1" applyBorder="1" applyAlignment="1">
      <alignment vertical="center" wrapText="1"/>
    </xf>
    <xf numFmtId="179" fontId="40" fillId="0" borderId="0" xfId="0" applyNumberFormat="1" applyFont="1" applyFill="1" applyAlignment="1">
      <alignment vertical="center" wrapText="1"/>
    </xf>
    <xf numFmtId="179" fontId="5" fillId="0" borderId="10" xfId="0" applyNumberFormat="1" applyFont="1" applyFill="1" applyBorder="1" applyAlignment="1" applyProtection="1">
      <alignment horizontal="center" vertical="center" wrapText="1"/>
      <protection/>
    </xf>
    <xf numFmtId="179" fontId="6" fillId="0" borderId="10" xfId="40" applyNumberFormat="1" applyFont="1" applyFill="1" applyBorder="1" applyAlignment="1">
      <alignment horizontal="center" vertical="center" wrapText="1" shrinkToFit="1"/>
      <protection/>
    </xf>
    <xf numFmtId="179" fontId="40" fillId="0" borderId="10" xfId="0" applyNumberFormat="1" applyFont="1" applyFill="1" applyBorder="1" applyAlignment="1">
      <alignment vertical="center" wrapText="1"/>
    </xf>
    <xf numFmtId="10" fontId="40" fillId="0" borderId="0" xfId="0" applyNumberFormat="1" applyFont="1" applyFill="1" applyAlignment="1">
      <alignment vertical="center" wrapText="1"/>
    </xf>
    <xf numFmtId="10" fontId="40" fillId="0" borderId="0" xfId="0" applyNumberFormat="1" applyFont="1" applyFill="1" applyAlignment="1">
      <alignment horizontal="center" vertical="center" wrapText="1"/>
    </xf>
    <xf numFmtId="10" fontId="5" fillId="0" borderId="10" xfId="0" applyNumberFormat="1" applyFont="1" applyFill="1" applyBorder="1" applyAlignment="1" applyProtection="1">
      <alignment horizontal="center" vertical="center" wrapText="1"/>
      <protection/>
    </xf>
    <xf numFmtId="10" fontId="6" fillId="0" borderId="10" xfId="40" applyNumberFormat="1" applyFont="1" applyFill="1" applyBorder="1" applyAlignment="1">
      <alignment horizontal="center" vertical="center" wrapText="1" shrinkToFit="1"/>
      <protection/>
    </xf>
    <xf numFmtId="10" fontId="40" fillId="0" borderId="10" xfId="0" applyNumberFormat="1" applyFont="1" applyFill="1" applyBorder="1" applyAlignment="1">
      <alignment vertical="center" wrapText="1"/>
    </xf>
    <xf numFmtId="0" fontId="0" fillId="0" borderId="0" xfId="0" applyAlignment="1">
      <alignment/>
    </xf>
    <xf numFmtId="0" fontId="41" fillId="0" borderId="0" xfId="0" applyFont="1" applyFill="1" applyAlignment="1">
      <alignment horizontal="center" vertical="center" wrapText="1"/>
    </xf>
    <xf numFmtId="0" fontId="1" fillId="0" borderId="0" xfId="0" applyFont="1" applyFill="1" applyAlignment="1">
      <alignment horizontal="left" vertical="center" wrapText="1" shrinkToFit="1"/>
    </xf>
    <xf numFmtId="0" fontId="0" fillId="0" borderId="0" xfId="0" applyFont="1" applyFill="1" applyAlignment="1">
      <alignment vertical="center" wrapText="1"/>
    </xf>
    <xf numFmtId="0" fontId="1" fillId="0" borderId="0" xfId="0" applyFont="1" applyAlignment="1">
      <alignment horizontal="left"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I10" sqref="I10"/>
    </sheetView>
  </sheetViews>
  <sheetFormatPr defaultColWidth="9.140625" defaultRowHeight="15"/>
  <cols>
    <col min="1" max="1" width="35.140625" style="2" bestFit="1" customWidth="1"/>
    <col min="2" max="2" width="12.140625" style="6" customWidth="1"/>
    <col min="3" max="3" width="15.00390625" style="6" bestFit="1" customWidth="1"/>
    <col min="4" max="4" width="12.140625" style="6" customWidth="1"/>
    <col min="5" max="5" width="9.421875" style="12" customWidth="1"/>
    <col min="6" max="6" width="11.421875" style="16" customWidth="1"/>
    <col min="7" max="16384" width="9.00390625" style="2" customWidth="1"/>
  </cols>
  <sheetData>
    <row r="1" ht="12">
      <c r="A1" s="2" t="s">
        <v>48</v>
      </c>
    </row>
    <row r="2" spans="1:6" ht="20.25">
      <c r="A2" s="22" t="s">
        <v>47</v>
      </c>
      <c r="B2" s="22"/>
      <c r="C2" s="22"/>
      <c r="D2" s="22"/>
      <c r="E2" s="22"/>
      <c r="F2" s="22"/>
    </row>
    <row r="3" ht="12">
      <c r="F3" s="17" t="s">
        <v>44</v>
      </c>
    </row>
    <row r="4" spans="1:6" ht="36">
      <c r="A4" s="3" t="s">
        <v>0</v>
      </c>
      <c r="B4" s="1" t="s">
        <v>40</v>
      </c>
      <c r="C4" s="1" t="s">
        <v>39</v>
      </c>
      <c r="D4" s="1" t="s">
        <v>41</v>
      </c>
      <c r="E4" s="13" t="s">
        <v>42</v>
      </c>
      <c r="F4" s="18" t="s">
        <v>43</v>
      </c>
    </row>
    <row r="5" spans="1:6" ht="12">
      <c r="A5" s="4" t="s">
        <v>2</v>
      </c>
      <c r="B5" s="7" t="s">
        <v>3</v>
      </c>
      <c r="C5" s="7" t="s">
        <v>3</v>
      </c>
      <c r="D5" s="8" t="s">
        <v>3</v>
      </c>
      <c r="E5" s="14" t="s">
        <v>3</v>
      </c>
      <c r="F5" s="19" t="s">
        <v>3</v>
      </c>
    </row>
    <row r="6" spans="1:6" ht="12">
      <c r="A6" s="5" t="s">
        <v>5</v>
      </c>
      <c r="B6" s="9">
        <f>B7+B8+B11</f>
        <v>1176.7199999999998</v>
      </c>
      <c r="C6" s="9">
        <f>C7+C8+C11</f>
        <v>780.2399999999999</v>
      </c>
      <c r="D6" s="9">
        <f>D7+D8+D11</f>
        <v>761.3499999999999</v>
      </c>
      <c r="E6" s="15">
        <f>C6/B6*100</f>
        <v>66.3063430552723</v>
      </c>
      <c r="F6" s="20">
        <f>C6/D6-1</f>
        <v>0.024811190648190706</v>
      </c>
    </row>
    <row r="7" spans="1:6" ht="12">
      <c r="A7" s="5" t="s">
        <v>7</v>
      </c>
      <c r="B7" s="9">
        <v>4.16</v>
      </c>
      <c r="C7" s="9">
        <v>4.14</v>
      </c>
      <c r="D7" s="10">
        <v>7.13</v>
      </c>
      <c r="E7" s="15">
        <f aca="true" t="shared" si="0" ref="E7:E12">C7/B7*100</f>
        <v>99.51923076923076</v>
      </c>
      <c r="F7" s="20">
        <f aca="true" t="shared" si="1" ref="F7:F40">C7/D7-1</f>
        <v>-0.4193548387096775</v>
      </c>
    </row>
    <row r="8" spans="1:6" ht="12">
      <c r="A8" s="5" t="s">
        <v>9</v>
      </c>
      <c r="B8" s="9">
        <f>B9+B10</f>
        <v>856.56</v>
      </c>
      <c r="C8" s="9">
        <f>C9+C10</f>
        <v>761.8199999999999</v>
      </c>
      <c r="D8" s="9">
        <f>D9+D10</f>
        <v>648.0899999999999</v>
      </c>
      <c r="E8" s="15">
        <f t="shared" si="0"/>
        <v>88.93947884561501</v>
      </c>
      <c r="F8" s="20">
        <f t="shared" si="1"/>
        <v>0.17548488635837622</v>
      </c>
    </row>
    <row r="9" spans="1:6" ht="12">
      <c r="A9" s="5" t="s">
        <v>10</v>
      </c>
      <c r="B9" s="9">
        <v>231.31</v>
      </c>
      <c r="C9" s="9">
        <v>286.51</v>
      </c>
      <c r="D9" s="10">
        <v>80.68</v>
      </c>
      <c r="E9" s="15">
        <f t="shared" si="0"/>
        <v>123.86407850935971</v>
      </c>
      <c r="F9" s="20">
        <f t="shared" si="1"/>
        <v>2.551189885969261</v>
      </c>
    </row>
    <row r="10" spans="1:6" ht="12">
      <c r="A10" s="5" t="s">
        <v>12</v>
      </c>
      <c r="B10" s="9">
        <v>625.25</v>
      </c>
      <c r="C10" s="9">
        <v>475.31</v>
      </c>
      <c r="D10" s="10">
        <v>567.41</v>
      </c>
      <c r="E10" s="15">
        <f t="shared" si="0"/>
        <v>76.01919232307077</v>
      </c>
      <c r="F10" s="20">
        <f t="shared" si="1"/>
        <v>-0.1623164907209953</v>
      </c>
    </row>
    <row r="11" spans="1:6" ht="12">
      <c r="A11" s="5" t="s">
        <v>14</v>
      </c>
      <c r="B11" s="9">
        <f>B12+B14</f>
        <v>316</v>
      </c>
      <c r="C11" s="9">
        <f>C12+C14</f>
        <v>14.28</v>
      </c>
      <c r="D11" s="9">
        <f>D12+D14</f>
        <v>106.13</v>
      </c>
      <c r="E11" s="15">
        <f t="shared" si="0"/>
        <v>4.518987341772151</v>
      </c>
      <c r="F11" s="20">
        <f t="shared" si="1"/>
        <v>-0.8654480354282483</v>
      </c>
    </row>
    <row r="12" spans="1:6" ht="12">
      <c r="A12" s="5" t="s">
        <v>16</v>
      </c>
      <c r="B12" s="9">
        <v>316</v>
      </c>
      <c r="C12" s="9">
        <v>14.28</v>
      </c>
      <c r="D12" s="10">
        <v>106.13</v>
      </c>
      <c r="E12" s="15">
        <f t="shared" si="0"/>
        <v>4.518987341772151</v>
      </c>
      <c r="F12" s="20">
        <f t="shared" si="1"/>
        <v>-0.8654480354282483</v>
      </c>
    </row>
    <row r="13" spans="1:6" ht="12">
      <c r="A13" s="5" t="s">
        <v>18</v>
      </c>
      <c r="B13" s="9">
        <v>0</v>
      </c>
      <c r="C13" s="9">
        <v>0</v>
      </c>
      <c r="D13" s="10">
        <v>0</v>
      </c>
      <c r="E13" s="15" t="s">
        <v>1</v>
      </c>
      <c r="F13" s="20"/>
    </row>
    <row r="14" spans="1:6" ht="12">
      <c r="A14" s="5" t="s">
        <v>20</v>
      </c>
      <c r="B14" s="9">
        <v>0</v>
      </c>
      <c r="C14" s="9">
        <v>0</v>
      </c>
      <c r="D14" s="10">
        <v>0</v>
      </c>
      <c r="E14" s="15" t="s">
        <v>1</v>
      </c>
      <c r="F14" s="20"/>
    </row>
    <row r="15" spans="1:6" ht="12">
      <c r="A15" s="5" t="s">
        <v>22</v>
      </c>
      <c r="B15" s="7" t="s">
        <v>3</v>
      </c>
      <c r="C15" s="7" t="s">
        <v>3</v>
      </c>
      <c r="D15" s="8" t="s">
        <v>3</v>
      </c>
      <c r="E15" s="14" t="s">
        <v>3</v>
      </c>
      <c r="F15" s="20"/>
    </row>
    <row r="16" spans="1:6" ht="12">
      <c r="A16" s="5" t="s">
        <v>24</v>
      </c>
      <c r="B16" s="7" t="s">
        <v>3</v>
      </c>
      <c r="C16" s="9">
        <v>0</v>
      </c>
      <c r="D16" s="10">
        <v>0</v>
      </c>
      <c r="E16" s="15"/>
      <c r="F16" s="20"/>
    </row>
    <row r="17" spans="1:6" ht="12">
      <c r="A17" s="5" t="s">
        <v>26</v>
      </c>
      <c r="B17" s="7" t="s">
        <v>3</v>
      </c>
      <c r="C17" s="9">
        <v>2</v>
      </c>
      <c r="D17" s="10">
        <v>2</v>
      </c>
      <c r="E17" s="15"/>
      <c r="F17" s="20">
        <f t="shared" si="1"/>
        <v>0</v>
      </c>
    </row>
    <row r="18" spans="1:6" ht="12">
      <c r="A18" s="5" t="s">
        <v>28</v>
      </c>
      <c r="B18" s="7" t="s">
        <v>3</v>
      </c>
      <c r="C18" s="9">
        <v>15</v>
      </c>
      <c r="D18" s="10">
        <v>3</v>
      </c>
      <c r="E18" s="15"/>
      <c r="F18" s="20">
        <f t="shared" si="1"/>
        <v>4</v>
      </c>
    </row>
    <row r="19" spans="1:6" ht="12">
      <c r="A19" s="5" t="s">
        <v>30</v>
      </c>
      <c r="B19" s="7" t="s">
        <v>3</v>
      </c>
      <c r="C19" s="9">
        <v>190</v>
      </c>
      <c r="D19" s="10">
        <v>182</v>
      </c>
      <c r="E19" s="15"/>
      <c r="F19" s="20">
        <f t="shared" si="1"/>
        <v>0.04395604395604402</v>
      </c>
    </row>
    <row r="20" spans="1:6" ht="12">
      <c r="A20" s="5" t="s">
        <v>32</v>
      </c>
      <c r="B20" s="7" t="s">
        <v>3</v>
      </c>
      <c r="C20" s="9">
        <v>196</v>
      </c>
      <c r="D20" s="10">
        <v>1184</v>
      </c>
      <c r="E20" s="15"/>
      <c r="F20" s="20">
        <f t="shared" si="1"/>
        <v>-0.8344594594594594</v>
      </c>
    </row>
    <row r="21" spans="1:6" ht="12">
      <c r="A21" s="5" t="s">
        <v>34</v>
      </c>
      <c r="B21" s="7" t="s">
        <v>3</v>
      </c>
      <c r="C21" s="9">
        <v>0</v>
      </c>
      <c r="D21" s="10">
        <v>0</v>
      </c>
      <c r="E21" s="15"/>
      <c r="F21" s="20"/>
    </row>
    <row r="22" spans="1:6" ht="12">
      <c r="A22" s="5" t="s">
        <v>35</v>
      </c>
      <c r="B22" s="7" t="s">
        <v>3</v>
      </c>
      <c r="C22" s="9">
        <v>1644</v>
      </c>
      <c r="D22" s="10">
        <v>19218</v>
      </c>
      <c r="E22" s="15"/>
      <c r="F22" s="20">
        <f t="shared" si="1"/>
        <v>-0.9144551982516391</v>
      </c>
    </row>
    <row r="23" spans="1:6" ht="12">
      <c r="A23" s="5" t="s">
        <v>36</v>
      </c>
      <c r="B23" s="7" t="s">
        <v>3</v>
      </c>
      <c r="C23" s="9">
        <v>0</v>
      </c>
      <c r="D23" s="10">
        <v>0</v>
      </c>
      <c r="E23" s="15"/>
      <c r="F23" s="20"/>
    </row>
    <row r="24" spans="1:6" ht="12">
      <c r="A24" s="5" t="s">
        <v>37</v>
      </c>
      <c r="B24" s="7" t="s">
        <v>3</v>
      </c>
      <c r="C24" s="9">
        <v>0</v>
      </c>
      <c r="D24" s="10">
        <v>0</v>
      </c>
      <c r="E24" s="15"/>
      <c r="F24" s="20"/>
    </row>
    <row r="25" spans="1:6" ht="12">
      <c r="A25" s="5" t="s">
        <v>38</v>
      </c>
      <c r="B25" s="7" t="s">
        <v>3</v>
      </c>
      <c r="C25" s="9">
        <v>0</v>
      </c>
      <c r="D25" s="10">
        <v>0</v>
      </c>
      <c r="E25" s="15"/>
      <c r="F25" s="20"/>
    </row>
    <row r="26" spans="1:6" ht="12">
      <c r="A26" s="4" t="s">
        <v>4</v>
      </c>
      <c r="B26" s="7" t="s">
        <v>3</v>
      </c>
      <c r="C26" s="9">
        <f>C27+C28</f>
        <v>3979.06</v>
      </c>
      <c r="D26" s="9">
        <f>D27+D28</f>
        <v>3305.33</v>
      </c>
      <c r="E26" s="15" t="s">
        <v>1</v>
      </c>
      <c r="F26" s="20">
        <f t="shared" si="1"/>
        <v>0.20383138748627228</v>
      </c>
    </row>
    <row r="27" spans="1:6" ht="12">
      <c r="A27" s="5" t="s">
        <v>6</v>
      </c>
      <c r="B27" s="7" t="s">
        <v>3</v>
      </c>
      <c r="C27" s="9">
        <v>3908.18</v>
      </c>
      <c r="D27" s="10">
        <v>3257.79</v>
      </c>
      <c r="E27" s="15" t="s">
        <v>1</v>
      </c>
      <c r="F27" s="20">
        <f t="shared" si="1"/>
        <v>0.19964147474207983</v>
      </c>
    </row>
    <row r="28" spans="1:6" ht="12">
      <c r="A28" s="5" t="s">
        <v>8</v>
      </c>
      <c r="B28" s="7" t="s">
        <v>3</v>
      </c>
      <c r="C28" s="9">
        <v>70.88</v>
      </c>
      <c r="D28" s="10">
        <v>47.54</v>
      </c>
      <c r="E28" s="15" t="s">
        <v>1</v>
      </c>
      <c r="F28" s="20">
        <f t="shared" si="1"/>
        <v>0.49095498527555725</v>
      </c>
    </row>
    <row r="29" spans="1:6" ht="12">
      <c r="A29" s="4" t="s">
        <v>11</v>
      </c>
      <c r="B29" s="7" t="s">
        <v>3</v>
      </c>
      <c r="C29" s="7" t="s">
        <v>3</v>
      </c>
      <c r="D29" s="8" t="s">
        <v>3</v>
      </c>
      <c r="E29" s="14" t="s">
        <v>3</v>
      </c>
      <c r="F29" s="20"/>
    </row>
    <row r="30" spans="1:6" ht="12">
      <c r="A30" s="5" t="s">
        <v>13</v>
      </c>
      <c r="B30" s="7" t="s">
        <v>3</v>
      </c>
      <c r="C30" s="9">
        <v>402</v>
      </c>
      <c r="D30" s="10">
        <v>464</v>
      </c>
      <c r="E30" s="15"/>
      <c r="F30" s="20">
        <f t="shared" si="1"/>
        <v>-0.13362068965517238</v>
      </c>
    </row>
    <row r="31" spans="1:6" ht="12">
      <c r="A31" s="5" t="s">
        <v>15</v>
      </c>
      <c r="B31" s="7" t="s">
        <v>3</v>
      </c>
      <c r="C31" s="9">
        <v>0</v>
      </c>
      <c r="D31" s="10">
        <v>0</v>
      </c>
      <c r="E31" s="15"/>
      <c r="F31" s="20"/>
    </row>
    <row r="32" spans="1:6" ht="12">
      <c r="A32" s="5" t="s">
        <v>17</v>
      </c>
      <c r="B32" s="7" t="s">
        <v>3</v>
      </c>
      <c r="C32" s="9">
        <v>14</v>
      </c>
      <c r="D32" s="10"/>
      <c r="E32" s="15"/>
      <c r="F32" s="20"/>
    </row>
    <row r="33" spans="1:6" ht="12">
      <c r="A33" s="5" t="s">
        <v>19</v>
      </c>
      <c r="B33" s="7" t="s">
        <v>3</v>
      </c>
      <c r="C33" s="9">
        <v>10</v>
      </c>
      <c r="D33" s="11"/>
      <c r="E33" s="15"/>
      <c r="F33" s="20"/>
    </row>
    <row r="34" spans="1:6" ht="12">
      <c r="A34" s="5" t="s">
        <v>21</v>
      </c>
      <c r="B34" s="7" t="s">
        <v>3</v>
      </c>
      <c r="C34" s="9">
        <v>75</v>
      </c>
      <c r="D34" s="11"/>
      <c r="E34" s="15"/>
      <c r="F34" s="20"/>
    </row>
    <row r="35" spans="1:6" ht="12">
      <c r="A35" s="5" t="s">
        <v>23</v>
      </c>
      <c r="B35" s="7" t="s">
        <v>3</v>
      </c>
      <c r="C35" s="9">
        <v>90</v>
      </c>
      <c r="D35" s="10">
        <v>81</v>
      </c>
      <c r="E35" s="15"/>
      <c r="F35" s="20">
        <f t="shared" si="1"/>
        <v>0.11111111111111116</v>
      </c>
    </row>
    <row r="36" spans="1:6" ht="12">
      <c r="A36" s="5" t="s">
        <v>25</v>
      </c>
      <c r="B36" s="7" t="s">
        <v>3</v>
      </c>
      <c r="C36" s="9">
        <v>152</v>
      </c>
      <c r="D36" s="10">
        <v>62</v>
      </c>
      <c r="E36" s="15"/>
      <c r="F36" s="20">
        <f t="shared" si="1"/>
        <v>1.4516129032258065</v>
      </c>
    </row>
    <row r="37" spans="1:6" ht="12">
      <c r="A37" s="5" t="s">
        <v>27</v>
      </c>
      <c r="B37" s="7" t="s">
        <v>3</v>
      </c>
      <c r="C37" s="9">
        <v>0</v>
      </c>
      <c r="D37" s="11">
        <v>0</v>
      </c>
      <c r="E37" s="15"/>
      <c r="F37" s="20"/>
    </row>
    <row r="38" spans="1:6" ht="12">
      <c r="A38" s="5" t="s">
        <v>29</v>
      </c>
      <c r="B38" s="7" t="s">
        <v>3</v>
      </c>
      <c r="C38" s="9">
        <v>61</v>
      </c>
      <c r="D38" s="10">
        <v>195</v>
      </c>
      <c r="E38" s="15"/>
      <c r="F38" s="20">
        <f t="shared" si="1"/>
        <v>-0.6871794871794872</v>
      </c>
    </row>
    <row r="39" spans="1:6" ht="12">
      <c r="A39" s="5" t="s">
        <v>31</v>
      </c>
      <c r="B39" s="7" t="s">
        <v>3</v>
      </c>
      <c r="C39" s="9">
        <v>24</v>
      </c>
      <c r="D39" s="10">
        <v>9</v>
      </c>
      <c r="E39" s="15"/>
      <c r="F39" s="20">
        <f t="shared" si="1"/>
        <v>1.6666666666666665</v>
      </c>
    </row>
    <row r="40" spans="1:6" ht="12">
      <c r="A40" s="5" t="s">
        <v>33</v>
      </c>
      <c r="B40" s="7" t="s">
        <v>3</v>
      </c>
      <c r="C40" s="9">
        <v>26</v>
      </c>
      <c r="D40" s="10">
        <v>21</v>
      </c>
      <c r="E40" s="15"/>
      <c r="F40" s="20">
        <f t="shared" si="1"/>
        <v>0.23809523809523814</v>
      </c>
    </row>
    <row r="42" spans="1:6" ht="19.5" customHeight="1">
      <c r="A42" s="23" t="s">
        <v>45</v>
      </c>
      <c r="B42" s="23" t="s">
        <v>1</v>
      </c>
      <c r="C42" s="23" t="s">
        <v>1</v>
      </c>
      <c r="D42" s="23" t="s">
        <v>1</v>
      </c>
      <c r="E42" s="23" t="s">
        <v>1</v>
      </c>
      <c r="F42" s="23" t="s">
        <v>1</v>
      </c>
    </row>
    <row r="43" spans="1:6" ht="57" customHeight="1">
      <c r="A43" s="23" t="s">
        <v>46</v>
      </c>
      <c r="B43" s="23" t="s">
        <v>1</v>
      </c>
      <c r="C43" s="23" t="s">
        <v>1</v>
      </c>
      <c r="D43" s="23" t="s">
        <v>1</v>
      </c>
      <c r="E43" s="23" t="s">
        <v>1</v>
      </c>
      <c r="F43" s="23" t="s">
        <v>1</v>
      </c>
    </row>
    <row r="44" spans="1:6" s="21" customFormat="1" ht="39.75" customHeight="1">
      <c r="A44" s="25" t="s">
        <v>49</v>
      </c>
      <c r="B44" s="25"/>
      <c r="C44" s="25"/>
      <c r="D44" s="25"/>
      <c r="E44" s="25"/>
      <c r="F44" s="25"/>
    </row>
    <row r="45" spans="1:6" s="21" customFormat="1" ht="30" customHeight="1">
      <c r="A45" s="25" t="s">
        <v>50</v>
      </c>
      <c r="B45" s="25"/>
      <c r="C45" s="25"/>
      <c r="D45" s="25"/>
      <c r="E45" s="25"/>
      <c r="F45" s="25"/>
    </row>
    <row r="46" spans="1:6" ht="145.5" customHeight="1">
      <c r="A46" s="24" t="s">
        <v>51</v>
      </c>
      <c r="B46" s="24"/>
      <c r="C46" s="24"/>
      <c r="D46" s="24"/>
      <c r="E46" s="24"/>
      <c r="F46" s="24"/>
    </row>
  </sheetData>
  <sheetProtection/>
  <autoFilter ref="A4:F40"/>
  <mergeCells count="6">
    <mergeCell ref="A2:F2"/>
    <mergeCell ref="A42:F42"/>
    <mergeCell ref="A43:F43"/>
    <mergeCell ref="A46:F46"/>
    <mergeCell ref="A44:F44"/>
    <mergeCell ref="A45:F45"/>
  </mergeCells>
  <printOptions/>
  <pageMargins left="0.7086614173228347" right="0.7086614173228347"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赵惠玲</cp:lastModifiedBy>
  <cp:lastPrinted>2019-09-20T07:56:02Z</cp:lastPrinted>
  <dcterms:created xsi:type="dcterms:W3CDTF">2019-09-05T03:12:03Z</dcterms:created>
  <dcterms:modified xsi:type="dcterms:W3CDTF">2019-09-20T08:07:50Z</dcterms:modified>
  <cp:category/>
  <cp:version/>
  <cp:contentType/>
  <cp:contentStatus/>
</cp:coreProperties>
</file>