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95" tabRatio="847" firstSheet="3"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<sst xmlns="http://schemas.openxmlformats.org/spreadsheetml/2006/main" count="438" uniqueCount="229">
  <si>
    <t>附件</t>
  </si>
  <si>
    <t>收入支出决算总表</t>
  </si>
  <si>
    <t>公开01表</t>
  </si>
  <si>
    <t>公开部门：盐池县资源能源开发服务中心</t>
  </si>
  <si>
    <t>金额单位：元</t>
  </si>
  <si>
    <t>收入</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</si>
  <si>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</si>
  <si>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</si>
  <si>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</si>
  <si>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</si>
  <si>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</si>
  <si>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</si>
  <si>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</si>
  <si>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</si>
  <si>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</si>
  <si>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</si>
  <si>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</si>
  <si>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</si>
  <si>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</si>
  <si>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</si>
  <si>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</si>
  <si>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</si>
  <si>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</si>
  <si>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</si>
  <si>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</si>
  <si>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</si>
  <si>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</si>
  <si>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</si>
  <si>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</si>
  <si>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</si>
  <si>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</si>
  <si>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</si>
  <si>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</si>
  <si>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</si>
  <si>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</si>
  <si>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</si>
  <si>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</si>
  <si>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</si>
  <si>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</si>
  <si>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</si>
  <si>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</si>
  <si>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</si>
  <si>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</si>
  <si>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</si>
  <si>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</si>
  <si>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 xml:space="preserve">    结余分配</t>
  </si>
  <si>
    <t>年初结转和结余</t>
  </si>
  <si>
    <t xml:space="preserve">    年末结转和结余</t>
  </si>
  <si>
    <t>总计</t>
  </si>
  <si>
    <t>注：本表反映部门本年度的总收支和年末结余结转情况，数据取自财决01表</t>
  </si>
  <si>
    <t xml:space="preserve"> </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</si>
  <si>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</si>
  <si>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</si>
  <si>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</si>
  <si>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</si>
  <si>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</si>
  <si>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</si>
  <si>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</si>
  <si>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</si>
  <si>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</si>
  <si>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</si>
  <si>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</si>
  <si>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</si>
  <si>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</si>
  <si>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</si>
  <si>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一般公共服务支出</t>
  </si>
  <si>
    <t>政府办公厅（室）及相关机构事务支出</t>
  </si>
  <si>
    <t xml:space="preserve">  行政运行</t>
  </si>
  <si>
    <t>其他政府办公厅（室）及相关机构事务支出</t>
  </si>
  <si>
    <t>社会保障和就业支出</t>
  </si>
  <si>
    <t>行政事业单位离退休</t>
  </si>
  <si>
    <t xml:space="preserve">  未归口管理的行政单位离退休</t>
  </si>
  <si>
    <t xml:space="preserve">  机关事业单位基本养老保险缴费支出</t>
  </si>
  <si>
    <t>医疗卫生与计划生育支出</t>
  </si>
  <si>
    <t>行政事业单位医疗</t>
  </si>
  <si>
    <t xml:space="preserve">  行政单位医疗</t>
  </si>
  <si>
    <t xml:space="preserve">  公务员医疗补助</t>
  </si>
  <si>
    <t>住房保障支出</t>
  </si>
  <si>
    <t>住房改革支出</t>
  </si>
  <si>
    <t xml:space="preserve">  住房公积金</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</si>
  <si>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</si>
  <si>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</si>
  <si>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</si>
  <si>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</si>
  <si>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</si>
  <si>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</si>
  <si>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</si>
  <si>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</si>
  <si>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</si>
  <si>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政府办公厅(室)及相关机构事务支出</t>
  </si>
  <si>
    <t>行政运行</t>
  </si>
  <si>
    <t>其他政府办公厅(室)及相关机构事务支出</t>
  </si>
  <si>
    <t>未归口管理的行政单位离退休</t>
  </si>
  <si>
    <t>机关事业单位基本养老</t>
  </si>
  <si>
    <t>行政单位医疗</t>
  </si>
  <si>
    <t>公务员医疗补助</t>
  </si>
  <si>
    <t>住房公积金</t>
  </si>
  <si>
    <t>购房补贴</t>
  </si>
  <si>
    <t>注：本表反映部门本年度各项支出情况，数据取自财决04表</t>
  </si>
  <si>
    <t>财政拨款收入支出决算总表</t>
  </si>
  <si>
    <t xml:space="preserve">              </t>
  </si>
  <si>
    <t>公开04表</t>
  </si>
  <si>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</si>
  <si>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</si>
  <si>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</si>
  <si>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</si>
  <si>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</si>
  <si>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</si>
  <si>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</si>
  <si>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</si>
  <si>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</si>
  <si>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</si>
  <si>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</si>
  <si>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</si>
  <si>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</si>
  <si>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</si>
  <si>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</si>
  <si>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</si>
  <si>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r>
      <t>公开部门：</t>
    </r>
    <r>
      <rPr>
        <sz val="12"/>
        <color indexed="8"/>
        <rFont val="宋体"/>
        <family val="0"/>
      </rPr>
      <t>盐池县资源能源开发服务中心</t>
    </r>
  </si>
  <si>
    <t>人员经费</t>
  </si>
  <si>
    <t>公用经费</t>
  </si>
  <si>
    <t>科目编码</t>
  </si>
  <si>
    <t>金额</t>
  </si>
  <si>
    <t>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</si>
  <si>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</si>
  <si>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</si>
  <si>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</si>
  <si>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</si>
  <si>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</si>
  <si>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</si>
  <si>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</si>
  <si>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</si>
  <si>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</si>
  <si>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</si>
  <si>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</si>
  <si>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</si>
  <si>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</si>
  <si>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</si>
  <si>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</si>
  <si>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</si>
  <si>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</si>
  <si>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</si>
  <si>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</si>
  <si>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</si>
  <si>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</si>
  <si>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</si>
  <si>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</si>
  <si>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</si>
  <si>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</si>
  <si>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</si>
  <si>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</si>
  <si>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</si>
  <si>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</si>
  <si>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</si>
  <si>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</si>
  <si>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</si>
  <si>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</si>
  <si>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</si>
  <si>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</si>
  <si>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</si>
  <si>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</si>
  <si>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</si>
  <si>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</si>
  <si>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</si>
  <si>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</si>
  <si>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</si>
  <si>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</si>
  <si>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</si>
  <si>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</si>
  <si>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</si>
  <si>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</si>
  <si>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</si>
  <si>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</si>
  <si>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</si>
  <si>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</si>
  <si>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</si>
  <si>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</si>
  <si>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</si>
  <si>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</si>
  <si>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</si>
  <si>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</si>
  <si>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</si>
  <si>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</si>
  <si>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</si>
  <si>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</si>
  <si>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委托业务费</t>
  </si>
  <si>
    <t>债务利息支出</t>
  </si>
  <si>
    <t>提租补贴</t>
  </si>
  <si>
    <t>工会经费</t>
  </si>
  <si>
    <t>国内债务付息</t>
  </si>
  <si>
    <t>福利费</t>
  </si>
  <si>
    <t>国外债务付息</t>
  </si>
  <si>
    <t>采暖补贴</t>
  </si>
  <si>
    <r>
      <t>公务用车运行维护</t>
    </r>
    <r>
      <rPr>
        <sz val="11"/>
        <color indexed="8"/>
        <rFont val="宋体"/>
        <family val="0"/>
      </rPr>
      <t>费</t>
    </r>
  </si>
  <si>
    <t>八、其他支出</t>
  </si>
  <si>
    <t>物业服务补贴</t>
  </si>
  <si>
    <t>其他交通费用</t>
  </si>
  <si>
    <t>赠与</t>
  </si>
  <si>
    <t>其他对个人和家庭的补助支出</t>
  </si>
  <si>
    <t>税金及附加费用</t>
  </si>
  <si>
    <t>贷款转贷</t>
  </si>
  <si>
    <t>其他商品和服务支出</t>
  </si>
  <si>
    <t>其他支出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</si>
  <si>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</si>
  <si>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</si>
  <si>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</si>
  <si>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</si>
  <si>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</si>
  <si>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</si>
  <si>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</si>
  <si>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应公出国（境）费</t>
  </si>
  <si>
    <t>公务用车购置及运行费</t>
  </si>
  <si>
    <t>小计</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</si>
  <si>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</si>
  <si>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</si>
  <si>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</si>
  <si>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</si>
  <si>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</si>
  <si>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
  </si>
  <si>
    <t>本年收入</t>
  </si>
  <si>
    <t>本年支出</t>
  </si>
  <si>
    <t>年末结转和结余</t>
  </si>
  <si>
    <t>1</t>
  </si>
  <si>
    <t>2</t>
  </si>
  <si>
    <t>3</t>
  </si>
  <si>
    <t>4</t>
  </si>
  <si>
    <t>5</t>
  </si>
  <si>
    <t>6</t>
  </si>
  <si>
    <t>注：本表反映部门本年度政府性基金预算财政拨款收入支出及结转结余情况,数据取自财决09表，本表为空表。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</si>
</sst>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_ "/>
  </numFmts>
  <fonts count="38">
    <font>
      <sz val="10"/>
      <color indexed="8"/>
      <name val="Arial"/>
      <family val="2"/>
    </font>
    <font>
      <sz val="11"/>
      <color indexed="8"/>
      <name val="宋体"/>
      <family val="0"/>
    </font>
    <font>
      <sz val="20"/>
      <color indexed="8"/>
      <name val="方正小标宋_GBK"/>
      <family val="4"/>
    </font>
    <font>
      <sz val="18"/>
      <color indexed="8"/>
      <name val="Arial"/>
      <family val="2"/>
    </font>
    <font>
      <sz val="12"/>
      <color indexed="8"/>
      <name val="宋体"/>
      <family val="0"/>
    </font>
    <font>
      <sz val="10"/>
      <color indexed="8"/>
      <name val="宋体"/>
      <family val="0"/>
    </font>
    <font>
      <sz val="11"/>
      <color indexed="8"/>
      <name val="Arial"/>
      <family val="2"/>
    </font>
    <font>
      <sz val="22"/>
      <color indexed="8"/>
      <name val="方正小标宋_GBK"/>
      <family val="4"/>
    </font>
    <font>
      <sz val="10.5"/>
      <color indexed="8"/>
      <name val="宋体"/>
      <family val="0"/>
    </font>
    <font>
      <b/>
      <sz val="10"/>
      <color indexed="8"/>
      <name val="Arial"/>
      <family val="2"/>
    </font>
    <font>
      <b/>
      <sz val="11"/>
      <color indexed="8"/>
      <name val="宋体"/>
      <family val="0"/>
    </font>
    <font>
      <sz val="9"/>
      <color indexed="8"/>
      <name val="宋体"/>
      <family val="0"/>
    </font>
    <font>
      <sz val="10.5"/>
      <color indexed="8"/>
      <name val="Times New Roman"/>
      <family val="1"/>
    </font>
    <font>
      <b/>
      <sz val="9"/>
      <color indexed="8"/>
      <name val="宋体"/>
      <family val="0"/>
    </font>
    <font>
      <sz val="18"/>
      <color indexed="8"/>
      <name val="方正小标宋_GBK"/>
      <family val="4"/>
    </font>
    <font>
      <b/>
      <sz val="20"/>
      <color indexed="8"/>
      <name val="宋体"/>
      <family val="0"/>
    </font>
    <font>
      <b/>
      <sz val="10.5"/>
      <color indexed="8"/>
      <name val="宋体"/>
      <family val="0"/>
    </font>
    <font>
      <sz val="16"/>
      <color indexed="8"/>
      <name val="黑体"/>
      <family val="3"/>
    </font>
    <font>
      <sz val="11"/>
      <color indexed="9"/>
      <name val="宋体"/>
      <family val="0"/>
    </font>
    <font>
      <sz val="11"/>
      <color indexed="19"/>
      <name val="宋体"/>
      <family val="0"/>
    </font>
    <font>
      <b/>
      <sz val="11"/>
      <color indexed="63"/>
      <name val="宋体"/>
      <family val="0"/>
    </font>
    <font>
      <sz val="11"/>
      <color indexed="53"/>
      <name val="宋体"/>
      <family val="0"/>
    </font>
    <font>
      <b/>
      <sz val="11"/>
      <color indexed="54"/>
      <name val="宋体"/>
      <family val="0"/>
    </font>
    <font>
      <i/>
      <sz val="11"/>
      <color indexed="23"/>
      <name val="宋体"/>
      <family val="0"/>
    </font>
    <font>
      <u val="single"/>
      <sz val="10"/>
      <color indexed="36"/>
      <name val="Arial"/>
      <family val="2"/>
    </font>
    <font>
      <sz val="11"/>
      <color indexed="16"/>
      <name val="宋体"/>
      <family val="0"/>
    </font>
    <font>
      <sz val="11"/>
      <color indexed="17"/>
      <name val="宋体"/>
      <family val="0"/>
    </font>
    <font>
      <b/>
      <sz val="13"/>
      <color indexed="54"/>
      <name val="宋体"/>
      <family val="0"/>
    </font>
    <font>
      <b/>
      <sz val="15"/>
      <color indexed="54"/>
      <name val="宋体"/>
      <family val="0"/>
    </font>
    <font>
      <sz val="11"/>
      <color indexed="10"/>
      <name val="宋体"/>
      <family val="0"/>
    </font>
    <font>
      <b/>
      <sz val="18"/>
      <color indexed="54"/>
      <name val="宋体"/>
      <family val="0"/>
    </font>
    <font>
      <sz val="11"/>
      <color indexed="62"/>
      <name val="宋体"/>
      <family val="0"/>
    </font>
    <font>
      <b/>
      <sz val="11"/>
      <color indexed="9"/>
      <name val="宋体"/>
      <family val="0"/>
    </font>
    <font>
      <u val="single"/>
      <sz val="10"/>
      <color indexed="12"/>
      <name val="Arial"/>
      <family val="2"/>
    </font>
    <font>
      <b/>
      <sz val="11"/>
      <color indexed="53"/>
      <name val="宋体"/>
      <family val="0"/>
    </font>
    <font>
      <sz val="12"/>
      <color indexed="8"/>
      <name val="Arial"/>
      <family val="2"/>
    </font>
    <font>
      <sz val="9"/>
      <name val="Arial"/>
      <family val="2"/>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lignment/>
      <protection/>
    </xf>
    <xf numFmtId="0" fontId="30" fillId="0" borderId="0" applyNumberFormat="0" applyFill="0" applyBorder="0" applyAlignment="0" applyProtection="0"/>
    <xf numFmtId="0" fontId="28" fillId="0" borderId="1" applyNumberFormat="0" applyFill="0" applyAlignment="0" applyProtection="0"/>
    <xf numFmtId="0" fontId="27"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25" fillId="12" borderId="0" applyNumberFormat="0" applyBorder="0" applyAlignment="0" applyProtection="0"/>
    <xf numFmtId="0" fontId="33" fillId="0" borderId="0" applyNumberFormat="0" applyFill="0" applyBorder="0" applyAlignment="0" applyProtection="0"/>
    <xf numFmtId="0" fontId="26" fillId="6" borderId="0" applyNumberFormat="0" applyBorder="0" applyAlignment="0" applyProtection="0"/>
    <xf numFmtId="0" fontId="10" fillId="0" borderId="3" applyNumberFormat="0" applyFill="0" applyAlignment="0" applyProtection="0"/>
    <xf numFmtId="178" fontId="0" fillId="0" borderId="0">
      <alignment/>
      <protection/>
    </xf>
    <xf numFmtId="45" fontId="0" fillId="0" borderId="0">
      <alignment/>
      <protection/>
    </xf>
    <xf numFmtId="0" fontId="34" fillId="4" borderId="4" applyNumberFormat="0" applyAlignment="0" applyProtection="0"/>
    <xf numFmtId="0" fontId="32" fillId="13" borderId="5" applyNumberFormat="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1" fillId="0" borderId="6" applyNumberFormat="0" applyFill="0" applyAlignment="0" applyProtection="0"/>
    <xf numFmtId="176" fontId="0" fillId="0" borderId="0">
      <alignment/>
      <protection/>
    </xf>
    <xf numFmtId="177" fontId="0" fillId="0" borderId="0">
      <alignment/>
      <protection/>
    </xf>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9" fillId="9" borderId="0" applyNumberFormat="0" applyBorder="0" applyAlignment="0" applyProtection="0"/>
    <xf numFmtId="0" fontId="20" fillId="4" borderId="7" applyNumberFormat="0" applyAlignment="0" applyProtection="0"/>
    <xf numFmtId="0" fontId="31" fillId="7" borderId="4" applyNumberFormat="0" applyAlignment="0" applyProtection="0"/>
    <xf numFmtId="0" fontId="24" fillId="0" borderId="0" applyNumberFormat="0" applyFill="0" applyBorder="0" applyAlignment="0" applyProtection="0"/>
    <xf numFmtId="0" fontId="0" fillId="3" borderId="8" applyNumberFormat="0" applyFont="0" applyAlignment="0" applyProtection="0"/>
  </cellStyleXfs>
  <cellXfs count="143">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shrinkToFit="1"/>
      <protection/>
    </xf>
    <xf numFmtId="0" fontId="1" fillId="0" borderId="10" xfId="0" applyFont="1" applyFill="1" applyBorder="1" applyAlignment="1" applyProtection="1">
      <alignment horizontal="left" vertical="center" shrinkToFit="1"/>
      <protection/>
    </xf>
    <xf numFmtId="0" fontId="1" fillId="0" borderId="10" xfId="0" applyFont="1" applyFill="1" applyBorder="1" applyAlignment="1" applyProtection="1">
      <alignment horizontal="righ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ont="1" applyBorder="1" applyAlignment="1">
      <alignment horizontal="left" wrapText="1"/>
    </xf>
    <xf numFmtId="0" fontId="4" fillId="0" borderId="0" xfId="0" applyFont="1" applyBorder="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79" fontId="1" fillId="0" borderId="10" xfId="0" applyNumberFormat="1" applyFont="1" applyBorder="1" applyAlignment="1">
      <alignment horizontal="center" vertical="center" wrapText="1"/>
    </xf>
    <xf numFmtId="0" fontId="8" fillId="0" borderId="0" xfId="0" applyFont="1" applyAlignment="1">
      <alignment horizontal="justify"/>
    </xf>
    <xf numFmtId="0" fontId="4" fillId="0" borderId="0" xfId="0" applyFont="1" applyBorder="1" applyAlignment="1">
      <alignment horizontal="right" wrapText="1"/>
    </xf>
    <xf numFmtId="0" fontId="9" fillId="0" borderId="0" xfId="0" applyFont="1" applyAlignment="1" applyProtection="1">
      <alignment/>
      <protection/>
    </xf>
    <xf numFmtId="0" fontId="0" fillId="0" borderId="0" xfId="0" applyNumberFormat="1" applyAlignment="1" applyProtection="1">
      <alignment horizontal="right"/>
      <protection/>
    </xf>
    <xf numFmtId="0" fontId="0" fillId="0" borderId="0" xfId="0" applyAlignment="1" applyProtection="1">
      <alignment/>
      <protection/>
    </xf>
    <xf numFmtId="180" fontId="5" fillId="0" borderId="0" xfId="0" applyNumberFormat="1" applyFont="1" applyAlignment="1" applyProtection="1">
      <alignment/>
      <protection/>
    </xf>
    <xf numFmtId="0" fontId="5" fillId="0" borderId="0" xfId="0" applyFont="1" applyBorder="1" applyAlignment="1">
      <alignment horizontal="justify" wrapText="1"/>
    </xf>
    <xf numFmtId="0" fontId="0" fillId="0" borderId="0" xfId="0" applyFont="1" applyBorder="1" applyAlignment="1">
      <alignment horizontal="justify" wrapText="1"/>
    </xf>
    <xf numFmtId="0" fontId="5" fillId="0" borderId="10" xfId="0" applyFont="1" applyBorder="1" applyAlignment="1">
      <alignment horizontal="justify" wrapText="1"/>
    </xf>
    <xf numFmtId="0" fontId="1" fillId="0" borderId="10" xfId="0" applyFont="1" applyBorder="1" applyAlignment="1">
      <alignment horizontal="justify" wrapText="1"/>
    </xf>
    <xf numFmtId="0" fontId="1" fillId="0" borderId="10" xfId="0" applyFont="1" applyBorder="1" applyAlignment="1">
      <alignment horizontal="center" wrapText="1"/>
    </xf>
    <xf numFmtId="0" fontId="12" fillId="0" borderId="0" xfId="0" applyFont="1" applyAlignment="1">
      <alignment horizontal="justify"/>
    </xf>
    <xf numFmtId="0" fontId="8" fillId="0" borderId="0" xfId="0" applyFont="1" applyBorder="1" applyAlignment="1">
      <alignment horizontal="justify" vertical="top" wrapText="1"/>
    </xf>
    <xf numFmtId="0" fontId="0" fillId="0" borderId="0" xfId="0" applyBorder="1" applyAlignment="1">
      <alignment/>
    </xf>
    <xf numFmtId="0" fontId="0" fillId="0" borderId="10" xfId="0" applyFont="1" applyBorder="1" applyAlignment="1">
      <alignment horizontal="justify" wrapText="1"/>
    </xf>
    <xf numFmtId="0" fontId="9" fillId="0" borderId="0" xfId="0" applyFont="1" applyAlignment="1">
      <alignment/>
    </xf>
    <xf numFmtId="179" fontId="1" fillId="0" borderId="10" xfId="0" applyNumberFormat="1" applyFont="1" applyBorder="1" applyAlignment="1">
      <alignment horizontal="right" vertical="center" wrapText="1"/>
    </xf>
    <xf numFmtId="0" fontId="1"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9" fillId="0" borderId="0" xfId="0" applyFont="1" applyFill="1" applyAlignment="1" applyProtection="1">
      <alignment/>
      <protection/>
    </xf>
    <xf numFmtId="181" fontId="0" fillId="0" borderId="0" xfId="0" applyNumberFormat="1" applyFill="1" applyAlignment="1" applyProtection="1">
      <alignment/>
      <protection/>
    </xf>
    <xf numFmtId="0" fontId="1" fillId="0" borderId="10" xfId="0" applyFont="1" applyBorder="1" applyAlignment="1">
      <alignment horizontal="left" wrapText="1"/>
    </xf>
    <xf numFmtId="4" fontId="1" fillId="0" borderId="10" xfId="0" applyNumberFormat="1" applyFont="1" applyBorder="1" applyAlignment="1">
      <alignment horizontal="right" wrapText="1"/>
    </xf>
    <xf numFmtId="179" fontId="1" fillId="0" borderId="10" xfId="0" applyNumberFormat="1" applyFont="1" applyBorder="1" applyAlignment="1">
      <alignment horizontal="right" wrapText="1"/>
    </xf>
    <xf numFmtId="0" fontId="1" fillId="0" borderId="10" xfId="0" applyFont="1" applyBorder="1" applyAlignment="1">
      <alignment horizontal="right" wrapText="1"/>
    </xf>
    <xf numFmtId="0" fontId="11" fillId="0" borderId="10" xfId="0" applyFont="1" applyBorder="1" applyAlignment="1">
      <alignment horizontal="left" wrapText="1"/>
    </xf>
    <xf numFmtId="0" fontId="10" fillId="0" borderId="10" xfId="0" applyFont="1" applyBorder="1" applyAlignment="1">
      <alignment horizontal="center" wrapText="1"/>
    </xf>
    <xf numFmtId="0" fontId="4" fillId="0" borderId="0" xfId="0" applyFont="1" applyFill="1" applyAlignment="1" applyProtection="1">
      <alignment horizontal="center"/>
      <protection/>
    </xf>
    <xf numFmtId="180" fontId="0" fillId="0" borderId="0" xfId="0" applyNumberFormat="1" applyFill="1" applyAlignment="1" applyProtection="1">
      <alignment/>
      <protection/>
    </xf>
    <xf numFmtId="0" fontId="0" fillId="0" borderId="0" xfId="0" applyFont="1" applyBorder="1" applyAlignment="1">
      <alignment horizontal="left" vertical="center" wrapText="1"/>
    </xf>
    <xf numFmtId="179" fontId="10" fillId="0" borderId="10" xfId="0" applyNumberFormat="1" applyFont="1" applyBorder="1" applyAlignment="1">
      <alignment horizontal="right" vertical="center" wrapText="1"/>
    </xf>
    <xf numFmtId="0" fontId="4" fillId="0" borderId="0" xfId="0" applyFont="1" applyBorder="1" applyAlignment="1">
      <alignment horizontal="right" vertical="center" wrapText="1"/>
    </xf>
    <xf numFmtId="0" fontId="0" fillId="0" borderId="0" xfId="0" applyFont="1" applyAlignment="1">
      <alignment horizontal="left" wrapText="1"/>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4" fontId="10" fillId="0" borderId="11" xfId="0" applyNumberFormat="1" applyFont="1" applyBorder="1" applyAlignment="1">
      <alignment vertical="center" wrapText="1"/>
    </xf>
    <xf numFmtId="179" fontId="10" fillId="0" borderId="11" xfId="0" applyNumberFormat="1" applyFont="1" applyBorder="1" applyAlignment="1">
      <alignment horizontal="right" vertical="center" wrapText="1"/>
    </xf>
    <xf numFmtId="4" fontId="1" fillId="0" borderId="11" xfId="0" applyNumberFormat="1" applyFont="1" applyBorder="1" applyAlignment="1">
      <alignment vertical="center" wrapText="1"/>
    </xf>
    <xf numFmtId="179" fontId="1" fillId="0" borderId="11" xfId="0" applyNumberFormat="1" applyFont="1" applyBorder="1" applyAlignment="1">
      <alignment horizontal="right" vertical="center" wrapText="1"/>
    </xf>
    <xf numFmtId="179" fontId="1" fillId="0" borderId="12" xfId="0" applyNumberFormat="1" applyFont="1" applyBorder="1" applyAlignment="1">
      <alignment horizontal="right" vertical="center" wrapText="1"/>
    </xf>
    <xf numFmtId="4" fontId="1" fillId="0" borderId="11" xfId="0" applyNumberFormat="1" applyFont="1" applyBorder="1" applyAlignment="1">
      <alignment horizontal="right" vertical="center" wrapText="1"/>
    </xf>
    <xf numFmtId="4" fontId="10" fillId="0" borderId="11" xfId="0" applyNumberFormat="1" applyFont="1" applyBorder="1" applyAlignment="1">
      <alignment horizontal="right" vertical="center" wrapText="1"/>
    </xf>
    <xf numFmtId="181" fontId="1" fillId="0" borderId="11" xfId="0" applyNumberFormat="1" applyFont="1" applyBorder="1" applyAlignment="1">
      <alignment horizontal="right" vertical="center" wrapText="1"/>
    </xf>
    <xf numFmtId="0" fontId="17" fillId="0" borderId="0" xfId="0" applyFont="1" applyFill="1" applyAlignment="1" applyProtection="1">
      <alignment/>
      <protection/>
    </xf>
    <xf numFmtId="4" fontId="10" fillId="0" borderId="10" xfId="0" applyNumberFormat="1" applyFont="1" applyBorder="1" applyAlignment="1">
      <alignment horizontal="right" wrapText="1"/>
    </xf>
    <xf numFmtId="0" fontId="10" fillId="0" borderId="10" xfId="0" applyFont="1" applyBorder="1" applyAlignment="1">
      <alignment horizontal="left" wrapText="1"/>
    </xf>
    <xf numFmtId="0" fontId="10" fillId="0" borderId="10" xfId="0" applyFont="1" applyBorder="1" applyAlignment="1">
      <alignment horizontal="right" wrapText="1"/>
    </xf>
    <xf numFmtId="0" fontId="1" fillId="0" borderId="0" xfId="0" applyFont="1" applyAlignment="1">
      <alignment horizontal="left"/>
    </xf>
    <xf numFmtId="0" fontId="8" fillId="0" borderId="0" xfId="0" applyFont="1" applyAlignment="1">
      <alignment horizontal="left"/>
    </xf>
    <xf numFmtId="0" fontId="7" fillId="0" borderId="0" xfId="0" applyFont="1" applyBorder="1" applyAlignment="1">
      <alignment horizontal="center" wrapText="1"/>
    </xf>
    <xf numFmtId="0" fontId="4" fillId="0" borderId="0" xfId="0" applyFont="1" applyBorder="1" applyAlignment="1">
      <alignment horizontal="left" wrapText="1"/>
    </xf>
    <xf numFmtId="0" fontId="1" fillId="0" borderId="10" xfId="0" applyFont="1" applyBorder="1" applyAlignment="1">
      <alignment horizontal="center" wrapText="1"/>
    </xf>
    <xf numFmtId="0" fontId="15" fillId="0" borderId="0" xfId="0" applyFont="1" applyAlignment="1">
      <alignment horizontal="center" wrapText="1"/>
    </xf>
    <xf numFmtId="0" fontId="0" fillId="0" borderId="0" xfId="0" applyFont="1" applyAlignment="1">
      <alignment horizontal="left" wrapText="1"/>
    </xf>
    <xf numFmtId="0" fontId="4" fillId="0" borderId="0" xfId="0" applyFont="1" applyAlignment="1">
      <alignment horizontal="right" wrapText="1"/>
    </xf>
    <xf numFmtId="0" fontId="4" fillId="0" borderId="13" xfId="0" applyFont="1" applyBorder="1" applyAlignment="1">
      <alignment horizontal="left" wrapText="1"/>
    </xf>
    <xf numFmtId="0" fontId="4" fillId="0" borderId="0" xfId="0" applyFont="1" applyBorder="1" applyAlignment="1">
      <alignment horizontal="right" wrapText="1"/>
    </xf>
    <xf numFmtId="0" fontId="1" fillId="0" borderId="11" xfId="0" applyFont="1" applyBorder="1" applyAlignment="1">
      <alignment horizontal="center" vertical="center" wrapText="1"/>
    </xf>
    <xf numFmtId="0" fontId="10" fillId="0" borderId="11" xfId="0" applyFont="1" applyBorder="1" applyAlignment="1">
      <alignment horizontal="right" vertical="center" wrapText="1"/>
    </xf>
    <xf numFmtId="0" fontId="10" fillId="0" borderId="11" xfId="0" applyFont="1" applyBorder="1" applyAlignment="1">
      <alignment horizontal="justify" vertical="center" wrapText="1"/>
    </xf>
    <xf numFmtId="0" fontId="1" fillId="0" borderId="11" xfId="0" applyFont="1" applyBorder="1" applyAlignment="1">
      <alignment horizontal="right" vertical="center" wrapText="1"/>
    </xf>
    <xf numFmtId="0" fontId="1" fillId="0" borderId="11" xfId="0" applyFont="1" applyBorder="1" applyAlignment="1">
      <alignment horizontal="justify" vertical="center" wrapText="1"/>
    </xf>
    <xf numFmtId="0" fontId="16" fillId="0" borderId="11" xfId="0" applyFont="1" applyBorder="1" applyAlignment="1">
      <alignment horizontal="justify"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justify"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0" applyBorder="1" applyAlignment="1">
      <alignment/>
    </xf>
    <xf numFmtId="0" fontId="14" fillId="0" borderId="0" xfId="0" applyFont="1" applyBorder="1" applyAlignment="1">
      <alignment horizontal="center" wrapText="1"/>
    </xf>
    <xf numFmtId="0" fontId="4" fillId="0" borderId="0" xfId="0" applyFont="1" applyBorder="1" applyAlignment="1">
      <alignment horizontal="left" vertical="center" wrapText="1"/>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18" xfId="0" applyFont="1" applyBorder="1" applyAlignment="1">
      <alignment horizontal="center" wrapText="1"/>
    </xf>
    <xf numFmtId="0" fontId="4" fillId="0" borderId="0" xfId="0" applyFont="1" applyBorder="1" applyAlignment="1">
      <alignment horizontal="left" wrapText="1" indent="1"/>
    </xf>
    <xf numFmtId="0" fontId="1" fillId="0" borderId="0" xfId="0" applyFont="1" applyBorder="1" applyAlignment="1">
      <alignment horizontal="left" wrapText="1"/>
    </xf>
    <xf numFmtId="0" fontId="0" fillId="0" borderId="0" xfId="0" applyFont="1" applyBorder="1" applyAlignment="1">
      <alignment horizontal="left" wrapText="1"/>
    </xf>
    <xf numFmtId="0" fontId="5" fillId="0" borderId="0" xfId="0" applyFont="1" applyBorder="1" applyAlignment="1">
      <alignment horizontal="left" wrapText="1"/>
    </xf>
    <xf numFmtId="0" fontId="0" fillId="0" borderId="0" xfId="0" applyFont="1" applyBorder="1" applyAlignment="1">
      <alignment horizontal="justify" wrapText="1"/>
    </xf>
    <xf numFmtId="0" fontId="4" fillId="0" borderId="0" xfId="0" applyFont="1" applyBorder="1" applyAlignment="1">
      <alignment horizontal="justify" wrapText="1"/>
    </xf>
    <xf numFmtId="0" fontId="10" fillId="4" borderId="10" xfId="0" applyFont="1" applyFill="1" applyBorder="1" applyAlignment="1">
      <alignment horizontal="left" vertical="center" wrapText="1"/>
    </xf>
    <xf numFmtId="0" fontId="10" fillId="4" borderId="10" xfId="0" applyFont="1" applyFill="1" applyBorder="1" applyAlignment="1">
      <alignment horizontal="justify" vertical="center" wrapText="1"/>
    </xf>
    <xf numFmtId="179" fontId="10" fillId="4" borderId="10" xfId="0" applyNumberFormat="1" applyFont="1" applyFill="1" applyBorder="1" applyAlignment="1">
      <alignment horizontal="justify" vertical="center" wrapText="1"/>
    </xf>
    <xf numFmtId="0" fontId="5" fillId="0" borderId="10" xfId="0" applyFont="1" applyBorder="1" applyAlignment="1">
      <alignment horizontal="justify" wrapText="1"/>
    </xf>
    <xf numFmtId="179" fontId="10" fillId="0" borderId="10" xfId="0" applyNumberFormat="1" applyFont="1" applyBorder="1" applyAlignment="1">
      <alignment horizontal="justify" wrapText="1"/>
    </xf>
    <xf numFmtId="0" fontId="10" fillId="0" borderId="10" xfId="0" applyFont="1" applyBorder="1" applyAlignment="1">
      <alignment horizontal="left" vertical="center" wrapText="1"/>
    </xf>
    <xf numFmtId="179" fontId="10" fillId="0" borderId="10" xfId="0" applyNumberFormat="1" applyFont="1" applyBorder="1" applyAlignment="1">
      <alignment horizontal="left" vertical="center" wrapText="1"/>
    </xf>
    <xf numFmtId="0" fontId="1" fillId="4" borderId="10" xfId="0" applyFont="1" applyFill="1" applyBorder="1" applyAlignment="1">
      <alignment horizontal="left" vertical="center" wrapText="1"/>
    </xf>
    <xf numFmtId="179" fontId="1" fillId="4" borderId="10" xfId="0" applyNumberFormat="1" applyFont="1" applyFill="1" applyBorder="1" applyAlignment="1">
      <alignment horizontal="left" vertical="center" wrapText="1"/>
    </xf>
    <xf numFmtId="179" fontId="5" fillId="0" borderId="10" xfId="0" applyNumberFormat="1" applyFont="1" applyBorder="1" applyAlignment="1">
      <alignment horizontal="justify" wrapText="1"/>
    </xf>
    <xf numFmtId="179" fontId="1" fillId="0" borderId="10" xfId="0" applyNumberFormat="1" applyFont="1" applyBorder="1" applyAlignment="1">
      <alignment horizontal="left" vertical="center" wrapText="1"/>
    </xf>
    <xf numFmtId="179" fontId="1" fillId="0" borderId="10" xfId="0" applyNumberFormat="1" applyFont="1" applyBorder="1" applyAlignment="1">
      <alignment horizontal="justify" wrapText="1"/>
    </xf>
    <xf numFmtId="179" fontId="0" fillId="0" borderId="10" xfId="0" applyNumberFormat="1" applyFont="1" applyBorder="1" applyAlignment="1">
      <alignment horizontal="justify" wrapText="1"/>
    </xf>
    <xf numFmtId="0" fontId="11" fillId="0" borderId="10" xfId="0" applyFont="1" applyBorder="1" applyAlignment="1">
      <alignment horizontal="left" vertical="center" wrapText="1"/>
    </xf>
    <xf numFmtId="0" fontId="11" fillId="4" borderId="10" xfId="0" applyFont="1" applyFill="1" applyBorder="1" applyAlignment="1">
      <alignment horizontal="left" vertical="center" wrapText="1"/>
    </xf>
    <xf numFmtId="179" fontId="10" fillId="4" borderId="10" xfId="0" applyNumberFormat="1" applyFont="1" applyFill="1" applyBorder="1" applyAlignment="1">
      <alignment horizontal="left" vertical="center" wrapText="1"/>
    </xf>
    <xf numFmtId="179" fontId="12" fillId="4" borderId="10" xfId="0" applyNumberFormat="1" applyFont="1" applyFill="1" applyBorder="1" applyAlignment="1">
      <alignment horizontal="left" vertical="center" wrapText="1"/>
    </xf>
    <xf numFmtId="0" fontId="1" fillId="0" borderId="10" xfId="0" applyFont="1" applyBorder="1" applyAlignment="1">
      <alignment horizontal="justify" wrapText="1"/>
    </xf>
    <xf numFmtId="0" fontId="13" fillId="0" borderId="10" xfId="0" applyFont="1" applyBorder="1" applyAlignment="1">
      <alignment horizontal="left" vertical="center" wrapText="1"/>
    </xf>
    <xf numFmtId="0" fontId="11" fillId="0" borderId="10" xfId="0" applyFont="1" applyBorder="1" applyAlignment="1">
      <alignment horizontal="justify" wrapText="1"/>
    </xf>
    <xf numFmtId="0" fontId="10" fillId="0" borderId="10" xfId="0" applyFont="1" applyBorder="1" applyAlignment="1">
      <alignment horizontal="center" vertical="center" wrapText="1"/>
    </xf>
    <xf numFmtId="0" fontId="1" fillId="4" borderId="10" xfId="0" applyFont="1" applyFill="1" applyBorder="1" applyAlignment="1">
      <alignment horizontal="center" vertical="center" wrapText="1"/>
    </xf>
    <xf numFmtId="0" fontId="1" fillId="4" borderId="0" xfId="0" applyFont="1" applyFill="1" applyBorder="1" applyAlignment="1">
      <alignment horizontal="justify" wrapText="1"/>
    </xf>
    <xf numFmtId="0" fontId="4" fillId="0" borderId="0" xfId="0" applyFont="1" applyFill="1" applyAlignment="1" applyProtection="1">
      <alignment horizontal="left"/>
      <protection/>
    </xf>
    <xf numFmtId="0" fontId="1" fillId="0" borderId="10"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left" vertical="center" shrinkToFit="1"/>
      <protection/>
    </xf>
    <xf numFmtId="0" fontId="1" fillId="0" borderId="21"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 fillId="0" borderId="22" xfId="0" applyFont="1" applyFill="1" applyBorder="1" applyAlignment="1" applyProtection="1">
      <alignment horizontal="center" vertical="center" wrapText="1" shrinkToFit="1"/>
      <protection/>
    </xf>
    <xf numFmtId="0" fontId="1" fillId="0" borderId="23" xfId="0" applyFont="1" applyFill="1" applyBorder="1" applyAlignment="1" applyProtection="1">
      <alignment horizontal="center" vertical="center" wrapText="1" shrinkToFit="1"/>
      <protection/>
    </xf>
    <xf numFmtId="0" fontId="1" fillId="0" borderId="24" xfId="0" applyFont="1" applyFill="1" applyBorder="1" applyAlignment="1" applyProtection="1">
      <alignment horizontal="center" vertical="center" wrapText="1" shrinkToFit="1"/>
      <protection/>
    </xf>
    <xf numFmtId="0" fontId="2" fillId="0" borderId="0" xfId="0" applyFont="1" applyFill="1" applyAlignment="1" applyProtection="1">
      <alignment horizontal="center"/>
      <protection/>
    </xf>
    <xf numFmtId="0" fontId="0" fillId="4" borderId="9" xfId="0" applyFont="1" applyFill="1" applyBorder="1" applyAlignment="1">
      <alignment horizontal="center" wrapText="1"/>
    </xf>
    <xf numFmtId="0" fontId="0" fillId="4" borderId="25" xfId="0" applyFont="1" applyFill="1" applyBorder="1" applyAlignment="1">
      <alignment horizontal="center" wrapText="1"/>
    </xf>
    <xf numFmtId="0" fontId="0" fillId="4" borderId="26" xfId="0" applyFont="1" applyFill="1" applyBorder="1" applyAlignment="1">
      <alignment horizont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3">
      <selection activeCell="F34" sqref="F34"/>
    </sheetView>
  </sheetViews>
  <sheetFormatPr defaultColWidth="9.140625" defaultRowHeight="12.75"/>
  <cols>
    <col min="1" max="1" width="35.7109375" style="1" customWidth="1"/>
    <col min="2" max="2" width="5.421875" style="1" customWidth="1"/>
    <col min="3" max="3" width="27.28125" style="1" customWidth="1"/>
    <col min="4" max="4" width="30.28125" style="1" customWidth="1"/>
    <col min="5" max="5" width="5.421875" style="1" customWidth="1"/>
    <col min="6" max="6" width="29.140625" style="1" customWidth="1"/>
    <col min="7" max="7" width="9.57421875" style="1" customWidth="1"/>
    <col min="8" max="16384" width="9.140625" style="1" customWidth="1"/>
  </cols>
  <sheetData>
    <row r="1" ht="24.75" customHeight="1">
      <c r="A1" s="59" t="s">
        <v>0</v>
      </c>
    </row>
    <row r="2" spans="1:6" ht="28.5">
      <c r="A2" s="65" t="s">
        <v>1</v>
      </c>
      <c r="B2" s="65"/>
      <c r="C2" s="65"/>
      <c r="D2" s="65"/>
      <c r="E2" s="65"/>
      <c r="F2" s="65"/>
    </row>
    <row r="3" spans="1:6" ht="15">
      <c r="A3" s="11"/>
      <c r="B3" s="11"/>
      <c r="C3" s="11"/>
      <c r="D3" s="11"/>
      <c r="E3" s="11"/>
      <c r="F3" s="17" t="s">
        <v>2</v>
      </c>
    </row>
    <row r="4" spans="1:6" ht="15">
      <c r="A4" s="66" t="s">
        <v>3</v>
      </c>
      <c r="B4" s="66"/>
      <c r="C4" s="66"/>
      <c r="D4" s="11"/>
      <c r="E4" s="11"/>
      <c r="F4" s="17" t="s">
        <v>4</v>
      </c>
    </row>
    <row r="5" spans="1:6" ht="18" customHeight="1">
      <c r="A5" s="67" t="s">
        <v>5</v>
      </c>
      <c r="B5" s="67"/>
      <c r="C5" s="67"/>
      <c r="D5" s="67" t="s">
        <v>6</v>
      </c>
      <c r="E5" s="67"/>
      <c r="F5" s="67"/>
    </row>
    <row r="6" spans="1:6" ht="18" customHeight="1">
      <c r="A6" s="26" t="s">
        <v>7</v>
      </c>
      <c r="B6" s="26" t="s">
        <v>8</v>
      </c>
      <c r="C6" s="26" t="s">
        <v>9</v>
      </c>
      <c r="D6" s="26" t="s">
        <v>10</v>
      </c>
      <c r="E6" s="26" t="s">
        <v>8</v>
      </c>
      <c r="F6" s="26" t="s">
        <v>9</v>
      </c>
    </row>
    <row r="7" spans="1:6" ht="18" customHeight="1">
      <c r="A7" s="26" t="s">
        <v>11</v>
      </c>
      <c r="B7" s="26"/>
      <c r="C7" s="26">
        <v>1</v>
      </c>
      <c r="D7" s="26" t="s">
        <v>11</v>
      </c>
      <c r="E7" s="26"/>
      <c r="F7" s="26">
        <v>2</v>
      </c>
    </row>
    <row r="8" spans="1:6" ht="18" customHeight="1">
      <c r="A8" s="37" t="s">
        <v>12</v>
      </c>
      <c r="B8" s="26">
        <v>1</v>
      </c>
      <c r="C8" s="60">
        <v>2231740.37</v>
      </c>
      <c r="D8" s="37" t="s">
        <v>13</v>
      </c>
      <c r="E8" s="26">
        <v>28</v>
      </c>
      <c r="F8" s="38">
        <v>1796227.57</v>
      </c>
    </row>
    <row r="9" spans="1:6" ht="18" customHeight="1">
      <c r="A9" s="37" t="s">
        <v>14</v>
      </c>
      <c r="B9" s="26">
        <v>2</v>
      </c>
      <c r="C9" s="39">
        <v>0</v>
      </c>
      <c r="D9" s="37" t="s">
        <v>15</v>
      </c>
      <c r="E9" s="26">
        <v>29</v>
      </c>
      <c r="F9" s="39">
        <v>0</v>
      </c>
    </row>
    <row r="10" spans="1:6" ht="18" customHeight="1">
      <c r="A10" s="37" t="s">
        <v>16</v>
      </c>
      <c r="B10" s="26">
        <v>3</v>
      </c>
      <c r="C10" s="39">
        <v>0</v>
      </c>
      <c r="D10" s="37" t="s">
        <v>17</v>
      </c>
      <c r="E10" s="26">
        <v>30</v>
      </c>
      <c r="F10" s="39">
        <v>0</v>
      </c>
    </row>
    <row r="11" spans="1:6" ht="18" customHeight="1">
      <c r="A11" s="37" t="s">
        <v>18</v>
      </c>
      <c r="B11" s="26">
        <v>4</v>
      </c>
      <c r="C11" s="39">
        <v>0</v>
      </c>
      <c r="D11" s="37" t="s">
        <v>19</v>
      </c>
      <c r="E11" s="26">
        <v>31</v>
      </c>
      <c r="F11" s="39">
        <v>0</v>
      </c>
    </row>
    <row r="12" spans="1:6" ht="18" customHeight="1">
      <c r="A12" s="37" t="s">
        <v>20</v>
      </c>
      <c r="B12" s="26">
        <v>5</v>
      </c>
      <c r="C12" s="39">
        <v>0</v>
      </c>
      <c r="D12" s="37" t="s">
        <v>21</v>
      </c>
      <c r="E12" s="26">
        <v>32</v>
      </c>
      <c r="F12" s="39">
        <v>0</v>
      </c>
    </row>
    <row r="13" spans="1:6" ht="18" customHeight="1">
      <c r="A13" s="37" t="s">
        <v>22</v>
      </c>
      <c r="B13" s="26">
        <v>6</v>
      </c>
      <c r="C13" s="39">
        <v>0</v>
      </c>
      <c r="D13" s="37" t="s">
        <v>23</v>
      </c>
      <c r="E13" s="26">
        <v>33</v>
      </c>
      <c r="F13" s="39">
        <v>0</v>
      </c>
    </row>
    <row r="14" spans="1:6" ht="18" customHeight="1">
      <c r="A14" s="37" t="s">
        <v>24</v>
      </c>
      <c r="B14" s="26">
        <v>7</v>
      </c>
      <c r="C14" s="39">
        <v>0</v>
      </c>
      <c r="D14" s="37" t="s">
        <v>25</v>
      </c>
      <c r="E14" s="26">
        <v>34</v>
      </c>
      <c r="F14" s="39">
        <v>0</v>
      </c>
    </row>
    <row r="15" spans="1:6" ht="18" customHeight="1">
      <c r="A15" s="37"/>
      <c r="B15" s="26">
        <v>8</v>
      </c>
      <c r="C15" s="40"/>
      <c r="D15" s="37" t="s">
        <v>26</v>
      </c>
      <c r="E15" s="26">
        <v>35</v>
      </c>
      <c r="F15" s="38">
        <v>152728.8</v>
      </c>
    </row>
    <row r="16" spans="1:6" ht="18" customHeight="1">
      <c r="A16" s="37"/>
      <c r="B16" s="26">
        <v>9</v>
      </c>
      <c r="C16" s="40"/>
      <c r="D16" s="37" t="s">
        <v>27</v>
      </c>
      <c r="E16" s="26">
        <v>36</v>
      </c>
      <c r="F16" s="38">
        <v>89923.84</v>
      </c>
    </row>
    <row r="17" spans="1:6" ht="18" customHeight="1">
      <c r="A17" s="37"/>
      <c r="B17" s="26">
        <v>10</v>
      </c>
      <c r="C17" s="40"/>
      <c r="D17" s="37" t="s">
        <v>28</v>
      </c>
      <c r="E17" s="26">
        <v>37</v>
      </c>
      <c r="F17" s="39">
        <v>0</v>
      </c>
    </row>
    <row r="18" spans="1:6" ht="18" customHeight="1">
      <c r="A18" s="37"/>
      <c r="B18" s="26">
        <v>11</v>
      </c>
      <c r="C18" s="40"/>
      <c r="D18" s="37" t="s">
        <v>29</v>
      </c>
      <c r="E18" s="26">
        <v>38</v>
      </c>
      <c r="F18" s="39">
        <v>0</v>
      </c>
    </row>
    <row r="19" spans="1:6" ht="18" customHeight="1">
      <c r="A19" s="37"/>
      <c r="B19" s="26">
        <v>12</v>
      </c>
      <c r="C19" s="40"/>
      <c r="D19" s="37" t="s">
        <v>30</v>
      </c>
      <c r="E19" s="26">
        <v>39</v>
      </c>
      <c r="F19" s="39">
        <v>0</v>
      </c>
    </row>
    <row r="20" spans="1:6" ht="18" customHeight="1">
      <c r="A20" s="37"/>
      <c r="B20" s="26">
        <v>13</v>
      </c>
      <c r="C20" s="40"/>
      <c r="D20" s="37" t="s">
        <v>31</v>
      </c>
      <c r="E20" s="26">
        <v>40</v>
      </c>
      <c r="F20" s="39">
        <v>0</v>
      </c>
    </row>
    <row r="21" spans="1:6" ht="18" customHeight="1">
      <c r="A21" s="37"/>
      <c r="B21" s="26">
        <v>14</v>
      </c>
      <c r="C21" s="40"/>
      <c r="D21" s="37" t="s">
        <v>32</v>
      </c>
      <c r="E21" s="26">
        <v>41</v>
      </c>
      <c r="F21" s="39">
        <v>0</v>
      </c>
    </row>
    <row r="22" spans="1:6" ht="18" customHeight="1">
      <c r="A22" s="37"/>
      <c r="B22" s="26">
        <v>15</v>
      </c>
      <c r="C22" s="40"/>
      <c r="D22" s="37" t="s">
        <v>33</v>
      </c>
      <c r="E22" s="26">
        <v>42</v>
      </c>
      <c r="F22" s="39">
        <v>0</v>
      </c>
    </row>
    <row r="23" spans="1:6" ht="18" customHeight="1">
      <c r="A23" s="37"/>
      <c r="B23" s="26">
        <v>16</v>
      </c>
      <c r="C23" s="40"/>
      <c r="D23" s="37" t="s">
        <v>34</v>
      </c>
      <c r="E23" s="26">
        <v>43</v>
      </c>
      <c r="F23" s="39">
        <v>0</v>
      </c>
    </row>
    <row r="24" spans="1:6" ht="18" customHeight="1">
      <c r="A24" s="37"/>
      <c r="B24" s="26">
        <v>17</v>
      </c>
      <c r="C24" s="40"/>
      <c r="D24" s="37" t="s">
        <v>35</v>
      </c>
      <c r="E24" s="26">
        <v>44</v>
      </c>
      <c r="F24" s="39">
        <v>0</v>
      </c>
    </row>
    <row r="25" spans="1:6" ht="18" customHeight="1">
      <c r="A25" s="37"/>
      <c r="B25" s="26">
        <v>18</v>
      </c>
      <c r="C25" s="40"/>
      <c r="D25" s="37" t="s">
        <v>36</v>
      </c>
      <c r="E25" s="26">
        <v>45</v>
      </c>
      <c r="F25" s="39">
        <v>0</v>
      </c>
    </row>
    <row r="26" spans="1:6" ht="18" customHeight="1">
      <c r="A26" s="37"/>
      <c r="B26" s="26">
        <v>19</v>
      </c>
      <c r="C26" s="40"/>
      <c r="D26" s="37" t="s">
        <v>37</v>
      </c>
      <c r="E26" s="26">
        <v>46</v>
      </c>
      <c r="F26" s="38">
        <v>163333.32</v>
      </c>
    </row>
    <row r="27" spans="1:6" ht="18" customHeight="1">
      <c r="A27" s="37"/>
      <c r="B27" s="26">
        <v>20</v>
      </c>
      <c r="C27" s="40"/>
      <c r="D27" s="37" t="s">
        <v>38</v>
      </c>
      <c r="E27" s="26">
        <v>47</v>
      </c>
      <c r="F27" s="39">
        <v>0</v>
      </c>
    </row>
    <row r="28" spans="1:6" ht="18" customHeight="1">
      <c r="A28" s="37"/>
      <c r="B28" s="26">
        <v>21</v>
      </c>
      <c r="C28" s="40"/>
      <c r="D28" s="37" t="s">
        <v>39</v>
      </c>
      <c r="E28" s="26">
        <v>48</v>
      </c>
      <c r="F28" s="39">
        <v>0</v>
      </c>
    </row>
    <row r="29" spans="1:6" ht="18" customHeight="1">
      <c r="A29" s="37"/>
      <c r="B29" s="26">
        <v>22</v>
      </c>
      <c r="C29" s="40"/>
      <c r="D29" s="37" t="s">
        <v>40</v>
      </c>
      <c r="E29" s="26">
        <v>49</v>
      </c>
      <c r="F29" s="39">
        <v>0</v>
      </c>
    </row>
    <row r="30" spans="1:6" ht="18" customHeight="1">
      <c r="A30" s="37"/>
      <c r="B30" s="26">
        <v>23</v>
      </c>
      <c r="C30" s="40"/>
      <c r="D30" s="37" t="s">
        <v>41</v>
      </c>
      <c r="E30" s="26">
        <v>50</v>
      </c>
      <c r="F30" s="39">
        <v>0</v>
      </c>
    </row>
    <row r="31" spans="1:6" ht="18" customHeight="1">
      <c r="A31" s="42" t="s">
        <v>42</v>
      </c>
      <c r="B31" s="26">
        <v>24</v>
      </c>
      <c r="C31" s="60">
        <v>2231740.37</v>
      </c>
      <c r="D31" s="61" t="s">
        <v>43</v>
      </c>
      <c r="E31" s="26">
        <v>51</v>
      </c>
      <c r="F31" s="62">
        <f>F8+F15+F16+F26</f>
        <v>2202213.5300000003</v>
      </c>
    </row>
    <row r="32" spans="1:6" ht="18" customHeight="1">
      <c r="A32" s="26" t="s">
        <v>44</v>
      </c>
      <c r="B32" s="26">
        <v>25</v>
      </c>
      <c r="C32" s="39">
        <v>0</v>
      </c>
      <c r="D32" s="37" t="s">
        <v>45</v>
      </c>
      <c r="E32" s="26">
        <v>52</v>
      </c>
      <c r="F32" s="39">
        <v>0</v>
      </c>
    </row>
    <row r="33" spans="1:6" ht="18" customHeight="1">
      <c r="A33" s="25" t="s">
        <v>46</v>
      </c>
      <c r="B33" s="26">
        <v>26</v>
      </c>
      <c r="C33" s="39">
        <v>0</v>
      </c>
      <c r="D33" s="37" t="s">
        <v>47</v>
      </c>
      <c r="E33" s="26">
        <v>53</v>
      </c>
      <c r="F33" s="38">
        <v>29526.84</v>
      </c>
    </row>
    <row r="34" spans="1:6" ht="18" customHeight="1">
      <c r="A34" s="42" t="s">
        <v>48</v>
      </c>
      <c r="B34" s="26">
        <v>27</v>
      </c>
      <c r="C34" s="60">
        <v>2231740.37</v>
      </c>
      <c r="D34" s="42" t="s">
        <v>48</v>
      </c>
      <c r="E34" s="26">
        <v>54</v>
      </c>
      <c r="F34" s="60">
        <f>F31+F33</f>
        <v>2231740.37</v>
      </c>
    </row>
    <row r="35" spans="1:6" ht="18" customHeight="1">
      <c r="A35" s="63" t="s">
        <v>49</v>
      </c>
      <c r="B35"/>
      <c r="C35"/>
      <c r="D35"/>
      <c r="E35"/>
      <c r="F35"/>
    </row>
    <row r="36" spans="1:6" ht="13.5">
      <c r="A36" s="64" t="s">
        <v>50</v>
      </c>
      <c r="B36"/>
      <c r="C36"/>
      <c r="D36"/>
      <c r="E36"/>
      <c r="F36"/>
    </row>
  </sheetData>
  <sheetProtection/>
  <mergeCells count="4">
    <mergeCell ref="A2:F2"/>
    <mergeCell ref="A4:C4"/>
    <mergeCell ref="A5:C5"/>
    <mergeCell ref="D5:F5"/>
  </mergeCells>
  <printOptions horizontalCentered="1"/>
  <pageMargins left="0.39" right="0.39" top="0.17" bottom="0.16" header="0.43000000000000005" footer="0.16"/>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4">
      <selection activeCell="A24" sqref="A24:P24"/>
    </sheetView>
  </sheetViews>
  <sheetFormatPr defaultColWidth="9.140625" defaultRowHeight="12.75"/>
  <cols>
    <col min="1" max="1" width="3.140625" style="1" customWidth="1"/>
    <col min="2" max="2" width="3.7109375" style="1" customWidth="1"/>
    <col min="3" max="3" width="1.421875" style="1" hidden="1" customWidth="1"/>
    <col min="4" max="4" width="4.00390625" style="1" customWidth="1"/>
    <col min="5" max="5" width="15.57421875" style="1" hidden="1" customWidth="1"/>
    <col min="6" max="6" width="15.57421875" style="1" customWidth="1"/>
    <col min="7" max="7" width="14.57421875" style="1" customWidth="1"/>
    <col min="8" max="8" width="11.421875" style="1" customWidth="1"/>
    <col min="9" max="9" width="18.00390625" style="1" customWidth="1"/>
    <col min="10" max="10" width="18.421875" style="1" customWidth="1"/>
    <col min="11" max="11" width="8.421875" style="1" customWidth="1"/>
    <col min="12" max="12" width="7.8515625" style="1" customWidth="1"/>
    <col min="13" max="13" width="7.7109375" style="1" customWidth="1"/>
    <col min="14" max="14" width="11.7109375" style="1" customWidth="1"/>
    <col min="15" max="15" width="7.421875" style="1" customWidth="1"/>
    <col min="16" max="16" width="10.00390625" style="1" customWidth="1"/>
    <col min="17" max="17" width="14.57421875" style="1" customWidth="1"/>
    <col min="18" max="16384" width="9.140625" style="1" customWidth="1"/>
  </cols>
  <sheetData>
    <row r="1" spans="1:16" ht="31.5" customHeight="1">
      <c r="A1" s="68" t="s">
        <v>51</v>
      </c>
      <c r="B1" s="68"/>
      <c r="C1" s="68"/>
      <c r="D1" s="68"/>
      <c r="E1" s="68"/>
      <c r="F1" s="68"/>
      <c r="G1" s="68"/>
      <c r="H1" s="68"/>
      <c r="I1" s="68"/>
      <c r="J1" s="68"/>
      <c r="K1" s="68"/>
      <c r="L1" s="68"/>
      <c r="M1" s="68"/>
      <c r="N1" s="68"/>
      <c r="O1" s="68"/>
      <c r="P1" s="68"/>
    </row>
    <row r="2" spans="1:16" ht="18" customHeight="1">
      <c r="A2" s="48"/>
      <c r="B2" s="69"/>
      <c r="C2" s="69"/>
      <c r="D2" s="69"/>
      <c r="E2" s="69"/>
      <c r="F2" s="69"/>
      <c r="G2" s="69"/>
      <c r="H2" s="69"/>
      <c r="I2" s="48"/>
      <c r="J2" s="48"/>
      <c r="K2" s="48"/>
      <c r="L2" s="48"/>
      <c r="M2" s="48"/>
      <c r="N2" s="48"/>
      <c r="O2" s="70" t="s">
        <v>52</v>
      </c>
      <c r="P2" s="70"/>
    </row>
    <row r="3" spans="1:16" ht="24.75" customHeight="1">
      <c r="A3" s="71" t="s">
        <v>3</v>
      </c>
      <c r="B3" s="71"/>
      <c r="C3" s="71"/>
      <c r="D3" s="71"/>
      <c r="E3" s="71"/>
      <c r="F3" s="71"/>
      <c r="G3" s="71"/>
      <c r="H3" s="71"/>
      <c r="I3" s="71"/>
      <c r="J3" s="48"/>
      <c r="K3" s="12"/>
      <c r="L3" s="11"/>
      <c r="M3" s="11"/>
      <c r="N3" s="11"/>
      <c r="O3" s="72" t="s">
        <v>4</v>
      </c>
      <c r="P3" s="72"/>
    </row>
    <row r="4" spans="1:16" ht="14.25" customHeight="1">
      <c r="A4" s="73" t="s">
        <v>7</v>
      </c>
      <c r="B4" s="73"/>
      <c r="C4" s="73"/>
      <c r="D4" s="73"/>
      <c r="E4" s="73"/>
      <c r="F4" s="73"/>
      <c r="G4" s="73"/>
      <c r="H4" s="73"/>
      <c r="I4" s="86" t="s">
        <v>42</v>
      </c>
      <c r="J4" s="73" t="s">
        <v>53</v>
      </c>
      <c r="K4" s="73" t="s">
        <v>54</v>
      </c>
      <c r="L4" s="73" t="s">
        <v>55</v>
      </c>
      <c r="M4" s="73" t="s">
        <v>56</v>
      </c>
      <c r="N4" s="73" t="s">
        <v>57</v>
      </c>
      <c r="O4" s="73" t="s">
        <v>58</v>
      </c>
      <c r="P4" s="73"/>
    </row>
    <row r="5" spans="1:16" ht="34.5" customHeight="1">
      <c r="A5" s="73" t="s">
        <v>59</v>
      </c>
      <c r="B5" s="73"/>
      <c r="C5" s="73"/>
      <c r="D5" s="73"/>
      <c r="E5" s="73"/>
      <c r="F5" s="73" t="s">
        <v>60</v>
      </c>
      <c r="G5" s="73"/>
      <c r="H5" s="73"/>
      <c r="I5" s="87"/>
      <c r="J5" s="73"/>
      <c r="K5" s="73"/>
      <c r="L5" s="73"/>
      <c r="M5" s="73"/>
      <c r="N5" s="73"/>
      <c r="O5" s="73"/>
      <c r="P5" s="73"/>
    </row>
    <row r="6" spans="1:17" ht="13.5">
      <c r="A6" s="73" t="s">
        <v>61</v>
      </c>
      <c r="B6" s="73" t="s">
        <v>62</v>
      </c>
      <c r="C6" s="73"/>
      <c r="D6" s="73" t="s">
        <v>63</v>
      </c>
      <c r="E6" s="73"/>
      <c r="F6" s="73" t="s">
        <v>11</v>
      </c>
      <c r="G6" s="73"/>
      <c r="H6" s="73"/>
      <c r="I6" s="50">
        <v>1</v>
      </c>
      <c r="J6" s="49">
        <v>2</v>
      </c>
      <c r="K6" s="49">
        <v>3</v>
      </c>
      <c r="L6" s="49">
        <v>4</v>
      </c>
      <c r="M6" s="49">
        <v>5</v>
      </c>
      <c r="N6" s="49">
        <v>6</v>
      </c>
      <c r="O6" s="73">
        <v>7</v>
      </c>
      <c r="P6" s="73"/>
      <c r="Q6" s="36"/>
    </row>
    <row r="7" spans="1:16" ht="13.5">
      <c r="A7" s="73"/>
      <c r="B7" s="73"/>
      <c r="C7" s="73"/>
      <c r="D7" s="73"/>
      <c r="E7" s="73"/>
      <c r="F7" s="73" t="s">
        <v>64</v>
      </c>
      <c r="G7" s="73"/>
      <c r="H7" s="73"/>
      <c r="I7" s="51">
        <f>I8+I12+I16+I20</f>
        <v>2231740.37</v>
      </c>
      <c r="J7" s="51">
        <v>2231740.37</v>
      </c>
      <c r="K7" s="52">
        <v>0</v>
      </c>
      <c r="L7" s="52">
        <v>0</v>
      </c>
      <c r="M7" s="52">
        <v>0</v>
      </c>
      <c r="N7" s="52">
        <v>0</v>
      </c>
      <c r="O7" s="52">
        <v>0</v>
      </c>
      <c r="P7" s="52">
        <v>0</v>
      </c>
    </row>
    <row r="8" spans="1:16" s="35" customFormat="1" ht="18" customHeight="1">
      <c r="A8" s="74">
        <v>201</v>
      </c>
      <c r="B8" s="74"/>
      <c r="C8" s="74"/>
      <c r="D8" s="74"/>
      <c r="E8" s="74"/>
      <c r="F8" s="75" t="s">
        <v>65</v>
      </c>
      <c r="G8" s="75"/>
      <c r="H8" s="75"/>
      <c r="I8" s="51">
        <v>1796227.57</v>
      </c>
      <c r="J8" s="51">
        <v>1796227.57</v>
      </c>
      <c r="K8" s="52">
        <v>0</v>
      </c>
      <c r="L8" s="52">
        <v>0</v>
      </c>
      <c r="M8" s="52">
        <v>0</v>
      </c>
      <c r="N8" s="52">
        <v>0</v>
      </c>
      <c r="O8" s="52">
        <v>0</v>
      </c>
      <c r="P8" s="52">
        <v>0</v>
      </c>
    </row>
    <row r="9" spans="1:16" s="35" customFormat="1" ht="18" customHeight="1">
      <c r="A9" s="74">
        <v>20103</v>
      </c>
      <c r="B9" s="74"/>
      <c r="C9" s="74"/>
      <c r="D9" s="74"/>
      <c r="E9" s="74"/>
      <c r="F9" s="75" t="s">
        <v>66</v>
      </c>
      <c r="G9" s="75"/>
      <c r="H9" s="75"/>
      <c r="I9" s="51">
        <f>I10+I11</f>
        <v>1796227.57</v>
      </c>
      <c r="J9" s="51">
        <v>1796227.57</v>
      </c>
      <c r="K9" s="52">
        <v>0</v>
      </c>
      <c r="L9" s="52">
        <v>0</v>
      </c>
      <c r="M9" s="52">
        <v>0</v>
      </c>
      <c r="N9" s="52">
        <v>0</v>
      </c>
      <c r="O9" s="52">
        <v>0</v>
      </c>
      <c r="P9" s="52">
        <v>0</v>
      </c>
    </row>
    <row r="10" spans="1:16" ht="18" customHeight="1">
      <c r="A10" s="76">
        <v>2010301</v>
      </c>
      <c r="B10" s="76"/>
      <c r="C10" s="76"/>
      <c r="D10" s="76"/>
      <c r="E10" s="76"/>
      <c r="F10" s="77" t="s">
        <v>67</v>
      </c>
      <c r="G10" s="77"/>
      <c r="H10" s="77"/>
      <c r="I10" s="53">
        <v>1090427.57</v>
      </c>
      <c r="J10" s="53">
        <v>1090427.57</v>
      </c>
      <c r="K10" s="54">
        <v>0</v>
      </c>
      <c r="L10" s="54">
        <v>0</v>
      </c>
      <c r="M10" s="54">
        <v>0</v>
      </c>
      <c r="N10" s="54">
        <v>0</v>
      </c>
      <c r="O10" s="54">
        <v>0</v>
      </c>
      <c r="P10" s="54">
        <v>0</v>
      </c>
    </row>
    <row r="11" spans="1:16" ht="18" customHeight="1">
      <c r="A11" s="76">
        <v>2010399</v>
      </c>
      <c r="B11" s="76"/>
      <c r="C11" s="76"/>
      <c r="D11" s="76"/>
      <c r="E11" s="76"/>
      <c r="F11" s="77" t="s">
        <v>68</v>
      </c>
      <c r="G11" s="77"/>
      <c r="H11" s="77"/>
      <c r="I11" s="53">
        <v>705800</v>
      </c>
      <c r="J11" s="53">
        <v>705800</v>
      </c>
      <c r="K11" s="54">
        <v>0</v>
      </c>
      <c r="L11" s="54">
        <v>0</v>
      </c>
      <c r="M11" s="54">
        <v>0</v>
      </c>
      <c r="N11" s="54">
        <v>0</v>
      </c>
      <c r="O11" s="54">
        <v>0</v>
      </c>
      <c r="P11" s="54">
        <v>0</v>
      </c>
    </row>
    <row r="12" spans="1:16" s="35" customFormat="1" ht="18" customHeight="1">
      <c r="A12" s="74">
        <v>208</v>
      </c>
      <c r="B12" s="74"/>
      <c r="C12" s="74"/>
      <c r="D12" s="74"/>
      <c r="E12" s="74"/>
      <c r="F12" s="78" t="s">
        <v>69</v>
      </c>
      <c r="G12" s="78"/>
      <c r="H12" s="78"/>
      <c r="I12" s="51">
        <v>160880.5</v>
      </c>
      <c r="J12" s="51">
        <v>160880.5</v>
      </c>
      <c r="K12" s="52">
        <v>0</v>
      </c>
      <c r="L12" s="52">
        <v>0</v>
      </c>
      <c r="M12" s="52">
        <v>0</v>
      </c>
      <c r="N12" s="52">
        <v>0</v>
      </c>
      <c r="O12" s="52">
        <v>0</v>
      </c>
      <c r="P12" s="52">
        <v>0</v>
      </c>
    </row>
    <row r="13" spans="1:16" s="35" customFormat="1" ht="18" customHeight="1">
      <c r="A13" s="74">
        <v>20805</v>
      </c>
      <c r="B13" s="74"/>
      <c r="C13" s="74"/>
      <c r="D13" s="74"/>
      <c r="E13" s="74"/>
      <c r="F13" s="75" t="s">
        <v>70</v>
      </c>
      <c r="G13" s="75"/>
      <c r="H13" s="75"/>
      <c r="I13" s="51">
        <f>I14+I15</f>
        <v>160880.5</v>
      </c>
      <c r="J13" s="51">
        <v>160880.5</v>
      </c>
      <c r="K13" s="52">
        <v>0</v>
      </c>
      <c r="L13" s="52">
        <v>0</v>
      </c>
      <c r="M13" s="52">
        <v>0</v>
      </c>
      <c r="N13" s="52">
        <v>0</v>
      </c>
      <c r="O13" s="52">
        <v>0</v>
      </c>
      <c r="P13" s="52">
        <v>0</v>
      </c>
    </row>
    <row r="14" spans="1:16" ht="18" customHeight="1">
      <c r="A14" s="76">
        <v>2080504</v>
      </c>
      <c r="B14" s="76"/>
      <c r="C14" s="76"/>
      <c r="D14" s="76"/>
      <c r="E14" s="76"/>
      <c r="F14" s="77" t="s">
        <v>71</v>
      </c>
      <c r="G14" s="77"/>
      <c r="H14" s="77"/>
      <c r="I14" s="53">
        <v>6000</v>
      </c>
      <c r="J14" s="53">
        <v>6000</v>
      </c>
      <c r="K14" s="55">
        <v>0</v>
      </c>
      <c r="L14" s="55">
        <v>0</v>
      </c>
      <c r="M14" s="55">
        <v>0</v>
      </c>
      <c r="N14" s="55">
        <v>0</v>
      </c>
      <c r="O14" s="55">
        <v>0</v>
      </c>
      <c r="P14" s="55">
        <v>0</v>
      </c>
    </row>
    <row r="15" spans="1:16" ht="18" customHeight="1">
      <c r="A15" s="76">
        <v>2080505</v>
      </c>
      <c r="B15" s="76"/>
      <c r="C15" s="76"/>
      <c r="D15" s="76"/>
      <c r="E15" s="76"/>
      <c r="F15" s="77" t="s">
        <v>72</v>
      </c>
      <c r="G15" s="77"/>
      <c r="H15" s="77"/>
      <c r="I15" s="56">
        <v>154880.5</v>
      </c>
      <c r="J15" s="56">
        <v>154880.5</v>
      </c>
      <c r="K15" s="54">
        <v>0</v>
      </c>
      <c r="L15" s="54">
        <v>0</v>
      </c>
      <c r="M15" s="54">
        <v>0</v>
      </c>
      <c r="N15" s="54">
        <v>0</v>
      </c>
      <c r="O15" s="54">
        <v>0</v>
      </c>
      <c r="P15" s="54">
        <v>0</v>
      </c>
    </row>
    <row r="16" spans="1:16" s="35" customFormat="1" ht="18" customHeight="1">
      <c r="A16" s="74">
        <v>210</v>
      </c>
      <c r="B16" s="74"/>
      <c r="C16" s="74"/>
      <c r="D16" s="74"/>
      <c r="E16" s="74"/>
      <c r="F16" s="75" t="s">
        <v>73</v>
      </c>
      <c r="G16" s="75"/>
      <c r="H16" s="75"/>
      <c r="I16" s="57">
        <v>111298.98</v>
      </c>
      <c r="J16" s="57">
        <v>111298.98</v>
      </c>
      <c r="K16" s="52">
        <v>0</v>
      </c>
      <c r="L16" s="52">
        <v>0</v>
      </c>
      <c r="M16" s="52">
        <v>0</v>
      </c>
      <c r="N16" s="52">
        <v>0</v>
      </c>
      <c r="O16" s="52">
        <v>0</v>
      </c>
      <c r="P16" s="52">
        <v>0</v>
      </c>
    </row>
    <row r="17" spans="1:16" s="35" customFormat="1" ht="18" customHeight="1">
      <c r="A17" s="74">
        <v>21011</v>
      </c>
      <c r="B17" s="74"/>
      <c r="C17" s="74"/>
      <c r="D17" s="74"/>
      <c r="E17" s="74"/>
      <c r="F17" s="75" t="s">
        <v>74</v>
      </c>
      <c r="G17" s="75"/>
      <c r="H17" s="75"/>
      <c r="I17" s="57">
        <f>I18+I19</f>
        <v>111298.98000000001</v>
      </c>
      <c r="J17" s="57">
        <v>111298.98</v>
      </c>
      <c r="K17" s="52">
        <v>0</v>
      </c>
      <c r="L17" s="52">
        <v>0</v>
      </c>
      <c r="M17" s="52">
        <v>0</v>
      </c>
      <c r="N17" s="52">
        <v>0</v>
      </c>
      <c r="O17" s="52">
        <v>0</v>
      </c>
      <c r="P17" s="52">
        <v>0</v>
      </c>
    </row>
    <row r="18" spans="1:16" ht="18" customHeight="1">
      <c r="A18" s="76">
        <v>2101101</v>
      </c>
      <c r="B18" s="76"/>
      <c r="C18" s="76"/>
      <c r="D18" s="76"/>
      <c r="E18" s="76"/>
      <c r="F18" s="77" t="s">
        <v>75</v>
      </c>
      <c r="G18" s="77"/>
      <c r="H18" s="77"/>
      <c r="I18" s="56">
        <v>66912.88</v>
      </c>
      <c r="J18" s="56">
        <v>66912.88</v>
      </c>
      <c r="K18" s="54">
        <v>0</v>
      </c>
      <c r="L18" s="54">
        <v>0</v>
      </c>
      <c r="M18" s="54">
        <v>0</v>
      </c>
      <c r="N18" s="54">
        <v>0</v>
      </c>
      <c r="O18" s="54">
        <v>0</v>
      </c>
      <c r="P18" s="54">
        <v>0</v>
      </c>
    </row>
    <row r="19" spans="1:16" ht="18" customHeight="1">
      <c r="A19" s="76">
        <v>2101103</v>
      </c>
      <c r="B19" s="76"/>
      <c r="C19" s="76"/>
      <c r="D19" s="76"/>
      <c r="E19" s="76"/>
      <c r="F19" s="77" t="s">
        <v>76</v>
      </c>
      <c r="G19" s="77"/>
      <c r="H19" s="77"/>
      <c r="I19" s="56">
        <v>44386.1</v>
      </c>
      <c r="J19" s="56">
        <v>44386.1</v>
      </c>
      <c r="K19" s="54">
        <v>0</v>
      </c>
      <c r="L19" s="54">
        <v>0</v>
      </c>
      <c r="M19" s="54">
        <v>0</v>
      </c>
      <c r="N19" s="54">
        <v>0</v>
      </c>
      <c r="O19" s="54">
        <v>0</v>
      </c>
      <c r="P19" s="54">
        <v>0</v>
      </c>
    </row>
    <row r="20" spans="1:16" s="35" customFormat="1" ht="18" customHeight="1">
      <c r="A20" s="74">
        <v>221</v>
      </c>
      <c r="B20" s="74"/>
      <c r="C20" s="74"/>
      <c r="D20" s="74"/>
      <c r="E20" s="74"/>
      <c r="F20" s="79" t="s">
        <v>77</v>
      </c>
      <c r="G20" s="80"/>
      <c r="H20" s="81"/>
      <c r="I20" s="57">
        <v>163333.32</v>
      </c>
      <c r="J20" s="57">
        <v>163333.32</v>
      </c>
      <c r="K20" s="52">
        <v>0</v>
      </c>
      <c r="L20" s="52">
        <v>0</v>
      </c>
      <c r="M20" s="52">
        <v>0</v>
      </c>
      <c r="N20" s="52">
        <v>0</v>
      </c>
      <c r="O20" s="52">
        <v>0</v>
      </c>
      <c r="P20" s="52">
        <v>0</v>
      </c>
    </row>
    <row r="21" spans="1:16" s="35" customFormat="1" ht="18" customHeight="1">
      <c r="A21" s="74">
        <v>22102</v>
      </c>
      <c r="B21" s="74"/>
      <c r="C21" s="74"/>
      <c r="D21" s="74"/>
      <c r="E21" s="74"/>
      <c r="F21" s="79" t="s">
        <v>78</v>
      </c>
      <c r="G21" s="80"/>
      <c r="H21" s="81"/>
      <c r="I21" s="57">
        <f>I22+I23</f>
        <v>163333.32</v>
      </c>
      <c r="J21" s="57">
        <v>163333.32</v>
      </c>
      <c r="K21" s="52">
        <v>0</v>
      </c>
      <c r="L21" s="52">
        <v>0</v>
      </c>
      <c r="M21" s="52">
        <v>0</v>
      </c>
      <c r="N21" s="52">
        <v>0</v>
      </c>
      <c r="O21" s="52">
        <v>0</v>
      </c>
      <c r="P21" s="52">
        <v>0</v>
      </c>
    </row>
    <row r="22" spans="1:16" ht="18" customHeight="1">
      <c r="A22" s="76">
        <v>2210201</v>
      </c>
      <c r="B22" s="76"/>
      <c r="C22" s="76"/>
      <c r="D22" s="76"/>
      <c r="E22" s="76"/>
      <c r="F22" s="82" t="s">
        <v>79</v>
      </c>
      <c r="G22" s="83"/>
      <c r="H22" s="84"/>
      <c r="I22" s="56">
        <v>109009.32</v>
      </c>
      <c r="J22" s="56">
        <v>109009.32</v>
      </c>
      <c r="K22" s="54">
        <v>0</v>
      </c>
      <c r="L22" s="54">
        <v>0</v>
      </c>
      <c r="M22" s="54">
        <v>0</v>
      </c>
      <c r="N22" s="54">
        <v>0</v>
      </c>
      <c r="O22" s="54">
        <v>0</v>
      </c>
      <c r="P22" s="54">
        <v>0</v>
      </c>
    </row>
    <row r="23" spans="1:16" ht="18" customHeight="1">
      <c r="A23" s="76">
        <v>2210203</v>
      </c>
      <c r="B23" s="76"/>
      <c r="C23" s="76"/>
      <c r="D23" s="76"/>
      <c r="E23" s="76"/>
      <c r="F23" s="82" t="s">
        <v>80</v>
      </c>
      <c r="G23" s="83"/>
      <c r="H23" s="84"/>
      <c r="I23" s="58">
        <v>54324</v>
      </c>
      <c r="J23" s="58">
        <v>54324</v>
      </c>
      <c r="K23" s="54">
        <v>0</v>
      </c>
      <c r="L23" s="54">
        <v>0</v>
      </c>
      <c r="M23" s="54">
        <v>0</v>
      </c>
      <c r="N23" s="54">
        <v>0</v>
      </c>
      <c r="O23" s="54">
        <v>0</v>
      </c>
      <c r="P23" s="54">
        <v>0</v>
      </c>
    </row>
    <row r="24" spans="1:16" ht="30" customHeight="1">
      <c r="A24" s="85" t="s">
        <v>81</v>
      </c>
      <c r="B24" s="85"/>
      <c r="C24" s="85"/>
      <c r="D24" s="85"/>
      <c r="E24" s="85"/>
      <c r="F24" s="85"/>
      <c r="G24" s="85"/>
      <c r="H24" s="85"/>
      <c r="I24" s="85"/>
      <c r="J24" s="85"/>
      <c r="K24" s="85"/>
      <c r="L24" s="85"/>
      <c r="M24" s="85"/>
      <c r="N24" s="85"/>
      <c r="O24" s="85"/>
      <c r="P24" s="85"/>
    </row>
  </sheetData>
  <sheetProtection/>
  <mergeCells count="56">
    <mergeCell ref="A23:E23"/>
    <mergeCell ref="F23:H23"/>
    <mergeCell ref="A24:P24"/>
    <mergeCell ref="A6:A7"/>
    <mergeCell ref="I4:I5"/>
    <mergeCell ref="J4:J5"/>
    <mergeCell ref="K4:K5"/>
    <mergeCell ref="L4:L5"/>
    <mergeCell ref="M4:M5"/>
    <mergeCell ref="N4:N5"/>
    <mergeCell ref="A20:E20"/>
    <mergeCell ref="F20:H20"/>
    <mergeCell ref="A21:E21"/>
    <mergeCell ref="F21:H21"/>
    <mergeCell ref="A22:E22"/>
    <mergeCell ref="F22:H22"/>
    <mergeCell ref="A17:E17"/>
    <mergeCell ref="F17:H17"/>
    <mergeCell ref="A18:E18"/>
    <mergeCell ref="F18:H18"/>
    <mergeCell ref="A19:E19"/>
    <mergeCell ref="F19:H19"/>
    <mergeCell ref="A14:E14"/>
    <mergeCell ref="F14:H14"/>
    <mergeCell ref="A15:E15"/>
    <mergeCell ref="F15:H15"/>
    <mergeCell ref="A16:E16"/>
    <mergeCell ref="F16:H16"/>
    <mergeCell ref="A11:E11"/>
    <mergeCell ref="F11:H11"/>
    <mergeCell ref="A12:E12"/>
    <mergeCell ref="F12:H12"/>
    <mergeCell ref="A13:E13"/>
    <mergeCell ref="F13:H13"/>
    <mergeCell ref="A8:E8"/>
    <mergeCell ref="F8:H8"/>
    <mergeCell ref="A9:E9"/>
    <mergeCell ref="F9:H9"/>
    <mergeCell ref="A10:E10"/>
    <mergeCell ref="F10:H10"/>
    <mergeCell ref="A4:H4"/>
    <mergeCell ref="A5:E5"/>
    <mergeCell ref="F5:H5"/>
    <mergeCell ref="F6:H6"/>
    <mergeCell ref="O6:P6"/>
    <mergeCell ref="F7:H7"/>
    <mergeCell ref="O4:P5"/>
    <mergeCell ref="B6:C7"/>
    <mergeCell ref="D6:E7"/>
    <mergeCell ref="A1:P1"/>
    <mergeCell ref="B2:C2"/>
    <mergeCell ref="D2:E2"/>
    <mergeCell ref="F2:H2"/>
    <mergeCell ref="O2:P2"/>
    <mergeCell ref="A3:I3"/>
    <mergeCell ref="O3:P3"/>
  </mergeCells>
  <printOptions horizontalCentered="1"/>
  <pageMargins left="0.3937007874015748" right="0.3937007874015748" top="0.2362204724409449" bottom="0.35433070866141736" header="0.4330708661417323" footer="0.15748031496062992"/>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S29"/>
  <sheetViews>
    <sheetView zoomScalePageLayoutView="0" workbookViewId="0" topLeftCell="A3">
      <selection activeCell="E12" sqref="E12"/>
    </sheetView>
  </sheetViews>
  <sheetFormatPr defaultColWidth="9.140625" defaultRowHeight="12.75"/>
  <cols>
    <col min="1" max="1" width="5.57421875" style="1" customWidth="1"/>
    <col min="2" max="2" width="5.140625" style="1" customWidth="1"/>
    <col min="3" max="3" width="6.28125" style="1" customWidth="1"/>
    <col min="4" max="4" width="34.28125" style="1" customWidth="1"/>
    <col min="5" max="5" width="18.7109375" style="1" customWidth="1"/>
    <col min="6" max="6" width="18.28125" style="1" customWidth="1"/>
    <col min="7" max="7" width="17.00390625" style="1" customWidth="1"/>
    <col min="8" max="9" width="9.140625" style="1" customWidth="1"/>
    <col min="10" max="10" width="15.28125" style="1" customWidth="1"/>
    <col min="11" max="227" width="9.140625" style="1" customWidth="1"/>
  </cols>
  <sheetData>
    <row r="1" spans="1:10" ht="12.75" customHeight="1">
      <c r="A1" s="88"/>
      <c r="B1" s="88"/>
      <c r="C1" s="88"/>
      <c r="D1" s="88"/>
      <c r="E1" s="88"/>
      <c r="F1" s="88"/>
      <c r="G1" s="88"/>
      <c r="H1" s="88"/>
      <c r="I1" s="88"/>
      <c r="J1" s="88"/>
    </row>
    <row r="2" spans="1:10" ht="22.5" customHeight="1">
      <c r="A2" s="89" t="s">
        <v>82</v>
      </c>
      <c r="B2" s="89"/>
      <c r="C2" s="89"/>
      <c r="D2" s="89"/>
      <c r="E2" s="89"/>
      <c r="F2" s="89"/>
      <c r="G2" s="89"/>
      <c r="H2" s="89"/>
      <c r="I2" s="89"/>
      <c r="J2" s="89"/>
    </row>
    <row r="3" spans="1:10" ht="14.25" customHeight="1">
      <c r="A3" s="11"/>
      <c r="B3" s="11"/>
      <c r="C3" s="11"/>
      <c r="D3" s="11"/>
      <c r="E3" s="11"/>
      <c r="F3" s="11"/>
      <c r="G3" s="11"/>
      <c r="H3" s="11"/>
      <c r="I3" s="11"/>
      <c r="J3" s="17" t="s">
        <v>83</v>
      </c>
    </row>
    <row r="4" spans="1:10" ht="29.25" customHeight="1">
      <c r="A4" s="90" t="s">
        <v>3</v>
      </c>
      <c r="B4" s="90"/>
      <c r="C4" s="90"/>
      <c r="D4" s="90"/>
      <c r="E4" s="90"/>
      <c r="F4" s="90"/>
      <c r="G4" s="90"/>
      <c r="H4" s="45"/>
      <c r="I4" s="45"/>
      <c r="J4" s="47" t="s">
        <v>4</v>
      </c>
    </row>
    <row r="5" spans="1:10" ht="14.25" customHeight="1">
      <c r="A5" s="94" t="s">
        <v>7</v>
      </c>
      <c r="B5" s="94"/>
      <c r="C5" s="94"/>
      <c r="D5" s="94"/>
      <c r="E5" s="95" t="s">
        <v>43</v>
      </c>
      <c r="F5" s="95" t="s">
        <v>84</v>
      </c>
      <c r="G5" s="95" t="s">
        <v>85</v>
      </c>
      <c r="H5" s="95" t="s">
        <v>86</v>
      </c>
      <c r="I5" s="95" t="s">
        <v>87</v>
      </c>
      <c r="J5" s="95" t="s">
        <v>88</v>
      </c>
    </row>
    <row r="6" spans="1:10" ht="7.5" customHeight="1">
      <c r="A6" s="94"/>
      <c r="B6" s="94"/>
      <c r="C6" s="94"/>
      <c r="D6" s="94"/>
      <c r="E6" s="96"/>
      <c r="F6" s="96"/>
      <c r="G6" s="96"/>
      <c r="H6" s="96"/>
      <c r="I6" s="96"/>
      <c r="J6" s="96"/>
    </row>
    <row r="7" spans="1:10" ht="1.5" customHeight="1" hidden="1">
      <c r="A7" s="94"/>
      <c r="B7" s="94"/>
      <c r="C7" s="94"/>
      <c r="D7" s="94"/>
      <c r="E7" s="96"/>
      <c r="F7" s="96"/>
      <c r="G7" s="96"/>
      <c r="H7" s="96"/>
      <c r="I7" s="96"/>
      <c r="J7" s="96"/>
    </row>
    <row r="8" spans="1:10" ht="18.75" customHeight="1" hidden="1">
      <c r="A8" s="94"/>
      <c r="B8" s="94"/>
      <c r="C8" s="94"/>
      <c r="D8" s="94"/>
      <c r="E8" s="96"/>
      <c r="F8" s="96"/>
      <c r="G8" s="96"/>
      <c r="H8" s="96"/>
      <c r="I8" s="96"/>
      <c r="J8" s="96"/>
    </row>
    <row r="9" spans="1:10" ht="18" customHeight="1">
      <c r="A9" s="98" t="s">
        <v>59</v>
      </c>
      <c r="B9" s="98"/>
      <c r="C9" s="98"/>
      <c r="D9" s="94" t="s">
        <v>60</v>
      </c>
      <c r="E9" s="96"/>
      <c r="F9" s="96"/>
      <c r="G9" s="96"/>
      <c r="H9" s="96"/>
      <c r="I9" s="96"/>
      <c r="J9" s="96"/>
    </row>
    <row r="10" spans="1:227" s="31" customFormat="1" ht="18.75" customHeight="1">
      <c r="A10" s="98"/>
      <c r="B10" s="98"/>
      <c r="C10" s="98"/>
      <c r="D10" s="94"/>
      <c r="E10" s="97"/>
      <c r="F10" s="97"/>
      <c r="G10" s="97"/>
      <c r="H10" s="97"/>
      <c r="I10" s="97"/>
      <c r="J10" s="97"/>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row>
    <row r="11" spans="1:10" ht="18" customHeight="1">
      <c r="A11" s="94" t="s">
        <v>61</v>
      </c>
      <c r="B11" s="94" t="s">
        <v>62</v>
      </c>
      <c r="C11" s="94" t="s">
        <v>63</v>
      </c>
      <c r="D11" s="13" t="s">
        <v>11</v>
      </c>
      <c r="E11" s="13">
        <v>1</v>
      </c>
      <c r="F11" s="13">
        <v>2</v>
      </c>
      <c r="G11" s="13">
        <v>3</v>
      </c>
      <c r="H11" s="13">
        <v>4</v>
      </c>
      <c r="I11" s="13">
        <v>5</v>
      </c>
      <c r="J11" s="13">
        <v>6</v>
      </c>
    </row>
    <row r="12" spans="1:10" ht="18.75" customHeight="1">
      <c r="A12" s="94"/>
      <c r="B12" s="94"/>
      <c r="C12" s="94"/>
      <c r="D12" s="13" t="s">
        <v>64</v>
      </c>
      <c r="E12" s="46">
        <f>E13+E17+E21+E25</f>
        <v>2202213.5300000003</v>
      </c>
      <c r="F12" s="46">
        <v>1496413.53</v>
      </c>
      <c r="G12" s="46">
        <v>705800</v>
      </c>
      <c r="H12" s="46">
        <v>0</v>
      </c>
      <c r="I12" s="46">
        <v>0</v>
      </c>
      <c r="J12" s="46">
        <v>0</v>
      </c>
    </row>
    <row r="13" spans="1:10" ht="18.75" customHeight="1">
      <c r="A13" s="91">
        <v>201</v>
      </c>
      <c r="B13" s="91"/>
      <c r="C13" s="91"/>
      <c r="D13" s="33" t="s">
        <v>65</v>
      </c>
      <c r="E13" s="32">
        <f>F13+G13</f>
        <v>1796227.57</v>
      </c>
      <c r="F13" s="32">
        <v>1090427.57</v>
      </c>
      <c r="G13" s="32">
        <f>G14</f>
        <v>705800</v>
      </c>
      <c r="H13" s="32">
        <v>0</v>
      </c>
      <c r="I13" s="32">
        <v>0</v>
      </c>
      <c r="J13" s="32">
        <v>0</v>
      </c>
    </row>
    <row r="14" spans="1:227" s="31" customFormat="1" ht="18.75" customHeight="1">
      <c r="A14" s="91">
        <v>20103</v>
      </c>
      <c r="B14" s="91"/>
      <c r="C14" s="91"/>
      <c r="D14" s="34" t="s">
        <v>89</v>
      </c>
      <c r="E14" s="32">
        <f>E15+E16</f>
        <v>1796227.57</v>
      </c>
      <c r="F14" s="32">
        <f>F15+F16</f>
        <v>1090427.57</v>
      </c>
      <c r="G14" s="32">
        <f>G16</f>
        <v>705800</v>
      </c>
      <c r="H14" s="32">
        <v>0</v>
      </c>
      <c r="I14" s="32">
        <v>0</v>
      </c>
      <c r="J14" s="32">
        <v>0</v>
      </c>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row>
    <row r="15" spans="1:227" s="31" customFormat="1" ht="18.75" customHeight="1">
      <c r="A15" s="91">
        <v>2010301</v>
      </c>
      <c r="B15" s="91"/>
      <c r="C15" s="91"/>
      <c r="D15" s="33" t="s">
        <v>90</v>
      </c>
      <c r="E15" s="32">
        <f aca="true" t="shared" si="0" ref="E15:E21">F15+G15</f>
        <v>1090427.57</v>
      </c>
      <c r="F15" s="32">
        <v>1090427.57</v>
      </c>
      <c r="G15" s="32">
        <v>0</v>
      </c>
      <c r="H15" s="32">
        <v>0</v>
      </c>
      <c r="I15" s="32">
        <v>0</v>
      </c>
      <c r="J15" s="32">
        <v>0</v>
      </c>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row>
    <row r="16" spans="1:10" ht="18.75" customHeight="1">
      <c r="A16" s="91">
        <v>2010399</v>
      </c>
      <c r="B16" s="91"/>
      <c r="C16" s="91"/>
      <c r="D16" s="34" t="s">
        <v>91</v>
      </c>
      <c r="E16" s="32">
        <f t="shared" si="0"/>
        <v>705800</v>
      </c>
      <c r="F16" s="32">
        <v>0</v>
      </c>
      <c r="G16" s="32">
        <v>705800</v>
      </c>
      <c r="H16" s="32">
        <v>0</v>
      </c>
      <c r="I16" s="32">
        <v>0</v>
      </c>
      <c r="J16" s="32">
        <v>0</v>
      </c>
    </row>
    <row r="17" spans="1:10" ht="18.75" customHeight="1">
      <c r="A17" s="91">
        <v>208</v>
      </c>
      <c r="B17" s="91"/>
      <c r="C17" s="91"/>
      <c r="D17" s="33" t="s">
        <v>69</v>
      </c>
      <c r="E17" s="32">
        <f t="shared" si="0"/>
        <v>152728.8</v>
      </c>
      <c r="F17" s="32">
        <v>152728.8</v>
      </c>
      <c r="G17" s="32">
        <v>0</v>
      </c>
      <c r="H17" s="32">
        <v>0</v>
      </c>
      <c r="I17" s="32">
        <v>0</v>
      </c>
      <c r="J17" s="32">
        <v>0</v>
      </c>
    </row>
    <row r="18" spans="1:10" ht="18.75" customHeight="1">
      <c r="A18" s="91">
        <v>20805</v>
      </c>
      <c r="B18" s="91"/>
      <c r="C18" s="91"/>
      <c r="D18" s="33" t="s">
        <v>70</v>
      </c>
      <c r="E18" s="32">
        <f>E19+E20</f>
        <v>152728.8</v>
      </c>
      <c r="F18" s="32">
        <f>F19+F20</f>
        <v>152728.8</v>
      </c>
      <c r="G18" s="32">
        <v>0</v>
      </c>
      <c r="H18" s="32">
        <v>0</v>
      </c>
      <c r="I18" s="32">
        <v>0</v>
      </c>
      <c r="J18" s="32">
        <v>0</v>
      </c>
    </row>
    <row r="19" spans="1:227" s="31" customFormat="1" ht="18.75" customHeight="1">
      <c r="A19" s="92">
        <v>2080504</v>
      </c>
      <c r="B19" s="92"/>
      <c r="C19" s="92"/>
      <c r="D19" s="33" t="s">
        <v>92</v>
      </c>
      <c r="E19" s="32">
        <f t="shared" si="0"/>
        <v>6000</v>
      </c>
      <c r="F19" s="32">
        <v>6000</v>
      </c>
      <c r="G19" s="32">
        <v>0</v>
      </c>
      <c r="H19" s="32">
        <v>0</v>
      </c>
      <c r="I19" s="32">
        <v>0</v>
      </c>
      <c r="J19" s="32">
        <v>0</v>
      </c>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row>
    <row r="20" spans="1:227" s="31" customFormat="1" ht="18.75" customHeight="1">
      <c r="A20" s="92">
        <v>2080505</v>
      </c>
      <c r="B20" s="92"/>
      <c r="C20" s="92"/>
      <c r="D20" s="33" t="s">
        <v>93</v>
      </c>
      <c r="E20" s="32">
        <f t="shared" si="0"/>
        <v>146728.8</v>
      </c>
      <c r="F20" s="32">
        <v>146728.8</v>
      </c>
      <c r="G20" s="32">
        <v>0</v>
      </c>
      <c r="H20" s="32">
        <v>0</v>
      </c>
      <c r="I20" s="32">
        <v>0</v>
      </c>
      <c r="J20" s="32">
        <v>0</v>
      </c>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row>
    <row r="21" spans="1:10" ht="18.75" customHeight="1">
      <c r="A21" s="92">
        <v>210</v>
      </c>
      <c r="B21" s="92"/>
      <c r="C21" s="92"/>
      <c r="D21" s="33" t="s">
        <v>73</v>
      </c>
      <c r="E21" s="32">
        <f t="shared" si="0"/>
        <v>89923.84</v>
      </c>
      <c r="F21" s="32">
        <v>89923.84</v>
      </c>
      <c r="G21" s="32">
        <v>0</v>
      </c>
      <c r="H21" s="32">
        <v>0</v>
      </c>
      <c r="I21" s="32">
        <v>0</v>
      </c>
      <c r="J21" s="32">
        <v>0</v>
      </c>
    </row>
    <row r="22" spans="1:10" ht="18.75" customHeight="1">
      <c r="A22" s="92">
        <v>21011</v>
      </c>
      <c r="B22" s="92"/>
      <c r="C22" s="92"/>
      <c r="D22" s="33" t="s">
        <v>74</v>
      </c>
      <c r="E22" s="32">
        <f>E23+E24</f>
        <v>89923.84</v>
      </c>
      <c r="F22" s="32">
        <f>F23+F24</f>
        <v>89923.84</v>
      </c>
      <c r="G22" s="32">
        <v>0</v>
      </c>
      <c r="H22" s="32">
        <v>0</v>
      </c>
      <c r="I22" s="32">
        <v>0</v>
      </c>
      <c r="J22" s="32">
        <v>0</v>
      </c>
    </row>
    <row r="23" spans="1:227" s="31" customFormat="1" ht="18.75" customHeight="1">
      <c r="A23" s="92">
        <v>2101101</v>
      </c>
      <c r="B23" s="92"/>
      <c r="C23" s="92"/>
      <c r="D23" s="33" t="s">
        <v>94</v>
      </c>
      <c r="E23" s="32">
        <f aca="true" t="shared" si="1" ref="E23:E28">F23+G23</f>
        <v>53791.04</v>
      </c>
      <c r="F23" s="32">
        <v>53791.04</v>
      </c>
      <c r="G23" s="32">
        <v>0</v>
      </c>
      <c r="H23" s="32">
        <v>0</v>
      </c>
      <c r="I23" s="32">
        <v>0</v>
      </c>
      <c r="J23" s="32">
        <v>0</v>
      </c>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row>
    <row r="24" spans="1:227" s="31" customFormat="1" ht="18.75" customHeight="1">
      <c r="A24" s="92">
        <v>2101103</v>
      </c>
      <c r="B24" s="92"/>
      <c r="C24" s="92"/>
      <c r="D24" s="33" t="s">
        <v>95</v>
      </c>
      <c r="E24" s="32">
        <f t="shared" si="1"/>
        <v>36132.8</v>
      </c>
      <c r="F24" s="32">
        <v>36132.8</v>
      </c>
      <c r="G24" s="32">
        <v>0</v>
      </c>
      <c r="H24" s="32">
        <v>0</v>
      </c>
      <c r="I24" s="32">
        <v>0</v>
      </c>
      <c r="J24" s="32">
        <v>0</v>
      </c>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row>
    <row r="25" spans="1:10" ht="18.75" customHeight="1">
      <c r="A25" s="92">
        <v>221</v>
      </c>
      <c r="B25" s="92"/>
      <c r="C25" s="92"/>
      <c r="D25" s="33" t="s">
        <v>77</v>
      </c>
      <c r="E25" s="32">
        <f>F25+G25</f>
        <v>163333.32</v>
      </c>
      <c r="F25" s="32">
        <v>163333.32</v>
      </c>
      <c r="G25" s="32">
        <v>0</v>
      </c>
      <c r="H25" s="32">
        <v>0</v>
      </c>
      <c r="I25" s="32">
        <v>0</v>
      </c>
      <c r="J25" s="32">
        <v>0</v>
      </c>
    </row>
    <row r="26" spans="1:10" ht="18.75" customHeight="1">
      <c r="A26" s="92">
        <v>22102</v>
      </c>
      <c r="B26" s="92"/>
      <c r="C26" s="92"/>
      <c r="D26" s="33" t="s">
        <v>78</v>
      </c>
      <c r="E26" s="32">
        <f>E27+E28</f>
        <v>163333.32</v>
      </c>
      <c r="F26" s="32">
        <f>F27+F28</f>
        <v>163333.32</v>
      </c>
      <c r="G26" s="32">
        <v>0</v>
      </c>
      <c r="H26" s="32">
        <v>0</v>
      </c>
      <c r="I26" s="32">
        <v>0</v>
      </c>
      <c r="J26" s="32">
        <v>0</v>
      </c>
    </row>
    <row r="27" spans="1:10" ht="14.25" customHeight="1">
      <c r="A27" s="92">
        <v>2210201</v>
      </c>
      <c r="B27" s="92"/>
      <c r="C27" s="92"/>
      <c r="D27" s="33" t="s">
        <v>96</v>
      </c>
      <c r="E27" s="32">
        <f t="shared" si="1"/>
        <v>109009.32</v>
      </c>
      <c r="F27" s="32">
        <v>109009.32</v>
      </c>
      <c r="G27" s="32">
        <v>0</v>
      </c>
      <c r="H27" s="32">
        <v>0</v>
      </c>
      <c r="I27" s="32">
        <v>0</v>
      </c>
      <c r="J27" s="32">
        <v>0</v>
      </c>
    </row>
    <row r="28" spans="1:10" ht="15" customHeight="1">
      <c r="A28" s="92">
        <v>2210203</v>
      </c>
      <c r="B28" s="92"/>
      <c r="C28" s="92"/>
      <c r="D28" s="33" t="s">
        <v>97</v>
      </c>
      <c r="E28" s="32">
        <f t="shared" si="1"/>
        <v>54324</v>
      </c>
      <c r="F28" s="32">
        <v>54324</v>
      </c>
      <c r="G28" s="32">
        <v>0</v>
      </c>
      <c r="H28" s="32">
        <v>0</v>
      </c>
      <c r="I28" s="32">
        <v>0</v>
      </c>
      <c r="J28" s="32">
        <v>0</v>
      </c>
    </row>
    <row r="29" spans="1:10" ht="24" customHeight="1">
      <c r="A29" s="93" t="s">
        <v>98</v>
      </c>
      <c r="B29" s="93"/>
      <c r="C29" s="93"/>
      <c r="D29" s="93"/>
      <c r="E29" s="93"/>
      <c r="F29" s="93"/>
      <c r="G29" s="93"/>
      <c r="H29" s="93"/>
      <c r="I29" s="93"/>
      <c r="J29" s="93"/>
    </row>
  </sheetData>
  <sheetProtection/>
  <mergeCells count="32">
    <mergeCell ref="A28:C28"/>
    <mergeCell ref="A29:J29"/>
    <mergeCell ref="A11:A12"/>
    <mergeCell ref="B11:B12"/>
    <mergeCell ref="C11:C12"/>
    <mergeCell ref="D9:D10"/>
    <mergeCell ref="E5:E10"/>
    <mergeCell ref="F5:F10"/>
    <mergeCell ref="G5:G10"/>
    <mergeCell ref="H5:H10"/>
    <mergeCell ref="A22:C22"/>
    <mergeCell ref="A23:C23"/>
    <mergeCell ref="A24:C24"/>
    <mergeCell ref="A25:C25"/>
    <mergeCell ref="A26:C26"/>
    <mergeCell ref="A27:C27"/>
    <mergeCell ref="A16:C16"/>
    <mergeCell ref="A17:C17"/>
    <mergeCell ref="A18:C18"/>
    <mergeCell ref="A19:C19"/>
    <mergeCell ref="A20:C20"/>
    <mergeCell ref="A21:C21"/>
    <mergeCell ref="A1:J1"/>
    <mergeCell ref="A2:J2"/>
    <mergeCell ref="A4:G4"/>
    <mergeCell ref="A13:C13"/>
    <mergeCell ref="A14:C14"/>
    <mergeCell ref="A15:C15"/>
    <mergeCell ref="I5:I10"/>
    <mergeCell ref="J5:J10"/>
    <mergeCell ref="A5:D8"/>
    <mergeCell ref="A9:C10"/>
  </mergeCells>
  <printOptions horizontalCentered="1"/>
  <pageMargins left="0.3937007874015748" right="0.3937007874015748" top="0.2755905511811024" bottom="0.35433070866141736" header="0.4330708661417323" footer="0.15748031496062992"/>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8"/>
  <sheetViews>
    <sheetView zoomScalePageLayoutView="0" workbookViewId="0" topLeftCell="A13">
      <selection activeCell="F9" sqref="F9"/>
    </sheetView>
  </sheetViews>
  <sheetFormatPr defaultColWidth="9.140625" defaultRowHeight="12.75"/>
  <cols>
    <col min="1" max="1" width="30.00390625" style="1" customWidth="1"/>
    <col min="2" max="2" width="5.8515625" style="1" customWidth="1"/>
    <col min="3" max="3" width="16.7109375" style="1" customWidth="1"/>
    <col min="4" max="4" width="29.421875" style="1" customWidth="1"/>
    <col min="5" max="5" width="5.421875" style="1" customWidth="1"/>
    <col min="6" max="6" width="16.421875" style="1" customWidth="1"/>
    <col min="7" max="7" width="16.00390625" style="1" customWidth="1"/>
    <col min="8" max="8" width="14.421875" style="1" customWidth="1"/>
    <col min="9" max="9" width="9.57421875" style="1" customWidth="1"/>
    <col min="10" max="16384" width="9.140625" style="1" customWidth="1"/>
  </cols>
  <sheetData>
    <row r="1" spans="1:8" ht="27" customHeight="1">
      <c r="A1" s="99" t="s">
        <v>99</v>
      </c>
      <c r="B1" s="99"/>
      <c r="C1" s="99"/>
      <c r="D1" s="99"/>
      <c r="E1" s="99"/>
      <c r="F1" s="99"/>
      <c r="G1" s="99"/>
      <c r="H1" s="99"/>
    </row>
    <row r="2" spans="1:8" ht="15" customHeight="1">
      <c r="A2" s="102"/>
      <c r="B2" s="102"/>
      <c r="C2" s="102"/>
      <c r="D2" s="102"/>
      <c r="E2" s="102"/>
      <c r="F2" s="103" t="s">
        <v>100</v>
      </c>
      <c r="G2" s="72" t="s">
        <v>101</v>
      </c>
      <c r="H2" s="72"/>
    </row>
    <row r="3" spans="1:8" ht="15" customHeight="1">
      <c r="A3" s="102"/>
      <c r="B3" s="102"/>
      <c r="C3" s="102"/>
      <c r="D3" s="102"/>
      <c r="E3" s="102"/>
      <c r="F3" s="103"/>
      <c r="G3" s="72" t="s">
        <v>4</v>
      </c>
      <c r="H3" s="72"/>
    </row>
    <row r="4" spans="1:8" ht="15.75" customHeight="1">
      <c r="A4" s="66" t="s">
        <v>3</v>
      </c>
      <c r="B4" s="66"/>
      <c r="C4" s="66"/>
      <c r="D4" s="11"/>
      <c r="E4" s="11"/>
      <c r="F4" s="12"/>
      <c r="G4" s="100"/>
      <c r="H4" s="100"/>
    </row>
    <row r="5" spans="1:8" ht="17.25" customHeight="1">
      <c r="A5" s="67" t="s">
        <v>102</v>
      </c>
      <c r="B5" s="67"/>
      <c r="C5" s="67"/>
      <c r="D5" s="67" t="s">
        <v>103</v>
      </c>
      <c r="E5" s="67"/>
      <c r="F5" s="67"/>
      <c r="G5" s="67"/>
      <c r="H5" s="67"/>
    </row>
    <row r="6" spans="1:8" ht="30" customHeight="1">
      <c r="A6" s="13" t="s">
        <v>104</v>
      </c>
      <c r="B6" s="13" t="s">
        <v>8</v>
      </c>
      <c r="C6" s="13" t="s">
        <v>9</v>
      </c>
      <c r="D6" s="13" t="s">
        <v>7</v>
      </c>
      <c r="E6" s="13" t="s">
        <v>8</v>
      </c>
      <c r="F6" s="94" t="s">
        <v>9</v>
      </c>
      <c r="G6" s="94"/>
      <c r="H6" s="94"/>
    </row>
    <row r="7" spans="1:8" ht="45.75" customHeight="1">
      <c r="A7" s="14"/>
      <c r="B7" s="14"/>
      <c r="C7" s="14"/>
      <c r="D7" s="14"/>
      <c r="E7" s="14"/>
      <c r="F7" s="13" t="s">
        <v>64</v>
      </c>
      <c r="G7" s="13" t="s">
        <v>105</v>
      </c>
      <c r="H7" s="13" t="s">
        <v>106</v>
      </c>
    </row>
    <row r="8" spans="1:8" ht="14.25" customHeight="1">
      <c r="A8" s="26" t="s">
        <v>107</v>
      </c>
      <c r="B8" s="26"/>
      <c r="C8" s="26">
        <v>1</v>
      </c>
      <c r="D8" s="26" t="s">
        <v>107</v>
      </c>
      <c r="E8" s="26"/>
      <c r="F8" s="26">
        <v>2</v>
      </c>
      <c r="G8" s="26">
        <v>3</v>
      </c>
      <c r="H8" s="26">
        <v>4</v>
      </c>
    </row>
    <row r="9" spans="1:8" ht="14.25" customHeight="1">
      <c r="A9" s="37" t="s">
        <v>108</v>
      </c>
      <c r="B9" s="26">
        <v>1</v>
      </c>
      <c r="C9" s="38">
        <v>2231740.37</v>
      </c>
      <c r="D9" s="37" t="s">
        <v>13</v>
      </c>
      <c r="E9" s="26">
        <v>29</v>
      </c>
      <c r="F9" s="39">
        <f>G9+H9</f>
        <v>1796227.57</v>
      </c>
      <c r="G9" s="39">
        <v>1796227.57</v>
      </c>
      <c r="H9" s="39">
        <v>0</v>
      </c>
    </row>
    <row r="10" spans="1:8" ht="14.25" customHeight="1">
      <c r="A10" s="37" t="s">
        <v>109</v>
      </c>
      <c r="B10" s="26">
        <v>2</v>
      </c>
      <c r="C10" s="39">
        <v>0</v>
      </c>
      <c r="D10" s="37" t="s">
        <v>15</v>
      </c>
      <c r="E10" s="26">
        <v>30</v>
      </c>
      <c r="F10" s="39">
        <f aca="true" t="shared" si="0" ref="F10:F21">G10+H10</f>
        <v>0</v>
      </c>
      <c r="G10" s="39">
        <v>0</v>
      </c>
      <c r="H10" s="39">
        <v>0</v>
      </c>
    </row>
    <row r="11" spans="1:8" ht="14.25" customHeight="1">
      <c r="A11" s="37"/>
      <c r="B11" s="26">
        <v>3</v>
      </c>
      <c r="C11" s="40"/>
      <c r="D11" s="37" t="s">
        <v>17</v>
      </c>
      <c r="E11" s="26">
        <v>31</v>
      </c>
      <c r="F11" s="39">
        <f t="shared" si="0"/>
        <v>0</v>
      </c>
      <c r="G11" s="39">
        <v>0</v>
      </c>
      <c r="H11" s="39">
        <v>0</v>
      </c>
    </row>
    <row r="12" spans="1:8" ht="14.25" customHeight="1">
      <c r="A12" s="37"/>
      <c r="B12" s="26">
        <v>4</v>
      </c>
      <c r="C12" s="40"/>
      <c r="D12" s="37" t="s">
        <v>19</v>
      </c>
      <c r="E12" s="26">
        <v>32</v>
      </c>
      <c r="F12" s="39">
        <f t="shared" si="0"/>
        <v>0</v>
      </c>
      <c r="G12" s="39">
        <v>0</v>
      </c>
      <c r="H12" s="39">
        <v>0</v>
      </c>
    </row>
    <row r="13" spans="1:8" ht="14.25" customHeight="1">
      <c r="A13" s="37"/>
      <c r="B13" s="26">
        <v>5</v>
      </c>
      <c r="C13" s="40"/>
      <c r="D13" s="37" t="s">
        <v>21</v>
      </c>
      <c r="E13" s="26">
        <v>33</v>
      </c>
      <c r="F13" s="39">
        <f t="shared" si="0"/>
        <v>0</v>
      </c>
      <c r="G13" s="39">
        <v>0</v>
      </c>
      <c r="H13" s="39">
        <v>0</v>
      </c>
    </row>
    <row r="14" spans="1:8" ht="14.25" customHeight="1">
      <c r="A14" s="37"/>
      <c r="B14" s="26">
        <v>6</v>
      </c>
      <c r="C14" s="40"/>
      <c r="D14" s="37" t="s">
        <v>23</v>
      </c>
      <c r="E14" s="26">
        <v>34</v>
      </c>
      <c r="F14" s="39">
        <f t="shared" si="0"/>
        <v>0</v>
      </c>
      <c r="G14" s="39">
        <v>0</v>
      </c>
      <c r="H14" s="39">
        <v>0</v>
      </c>
    </row>
    <row r="15" spans="1:8" ht="14.25" customHeight="1">
      <c r="A15" s="37"/>
      <c r="B15" s="26">
        <v>7</v>
      </c>
      <c r="C15" s="40"/>
      <c r="D15" s="37" t="s">
        <v>25</v>
      </c>
      <c r="E15" s="26">
        <v>35</v>
      </c>
      <c r="F15" s="39">
        <f t="shared" si="0"/>
        <v>0</v>
      </c>
      <c r="G15" s="39">
        <v>0</v>
      </c>
      <c r="H15" s="39">
        <v>0</v>
      </c>
    </row>
    <row r="16" spans="1:8" ht="14.25" customHeight="1">
      <c r="A16" s="37"/>
      <c r="B16" s="26">
        <v>8</v>
      </c>
      <c r="C16" s="40"/>
      <c r="D16" s="37" t="s">
        <v>26</v>
      </c>
      <c r="E16" s="26">
        <v>36</v>
      </c>
      <c r="F16" s="39">
        <f t="shared" si="0"/>
        <v>152728.8</v>
      </c>
      <c r="G16" s="39">
        <v>152728.8</v>
      </c>
      <c r="H16" s="39">
        <v>0</v>
      </c>
    </row>
    <row r="17" spans="1:8" ht="14.25" customHeight="1">
      <c r="A17" s="37"/>
      <c r="B17" s="26">
        <v>9</v>
      </c>
      <c r="C17" s="40"/>
      <c r="D17" s="41" t="s">
        <v>27</v>
      </c>
      <c r="E17" s="26">
        <v>37</v>
      </c>
      <c r="F17" s="39">
        <f t="shared" si="0"/>
        <v>89923.84</v>
      </c>
      <c r="G17" s="39">
        <v>89923.84</v>
      </c>
      <c r="H17" s="39">
        <v>0</v>
      </c>
    </row>
    <row r="18" spans="1:8" ht="14.25" customHeight="1">
      <c r="A18" s="37"/>
      <c r="B18" s="26">
        <v>10</v>
      </c>
      <c r="C18" s="40"/>
      <c r="D18" s="37" t="s">
        <v>28</v>
      </c>
      <c r="E18" s="26">
        <v>38</v>
      </c>
      <c r="F18" s="39">
        <f t="shared" si="0"/>
        <v>0</v>
      </c>
      <c r="G18" s="39">
        <v>0</v>
      </c>
      <c r="H18" s="39">
        <v>0</v>
      </c>
    </row>
    <row r="19" spans="1:8" ht="14.25" customHeight="1">
      <c r="A19" s="37"/>
      <c r="B19" s="26">
        <v>11</v>
      </c>
      <c r="C19" s="40"/>
      <c r="D19" s="37" t="s">
        <v>29</v>
      </c>
      <c r="E19" s="26">
        <v>39</v>
      </c>
      <c r="F19" s="39">
        <f t="shared" si="0"/>
        <v>0</v>
      </c>
      <c r="G19" s="39">
        <v>0</v>
      </c>
      <c r="H19" s="39">
        <v>0</v>
      </c>
    </row>
    <row r="20" spans="1:8" ht="14.25" customHeight="1">
      <c r="A20" s="37"/>
      <c r="B20" s="26">
        <v>12</v>
      </c>
      <c r="C20" s="40"/>
      <c r="D20" s="37" t="s">
        <v>30</v>
      </c>
      <c r="E20" s="26">
        <v>40</v>
      </c>
      <c r="F20" s="39">
        <f t="shared" si="0"/>
        <v>0</v>
      </c>
      <c r="G20" s="39">
        <v>0</v>
      </c>
      <c r="H20" s="39">
        <v>0</v>
      </c>
    </row>
    <row r="21" spans="1:8" ht="14.25" customHeight="1">
      <c r="A21" s="37"/>
      <c r="B21" s="26">
        <v>13</v>
      </c>
      <c r="C21" s="40"/>
      <c r="D21" s="37" t="s">
        <v>31</v>
      </c>
      <c r="E21" s="26">
        <v>41</v>
      </c>
      <c r="F21" s="39">
        <f t="shared" si="0"/>
        <v>0</v>
      </c>
      <c r="G21" s="39">
        <v>0</v>
      </c>
      <c r="H21" s="39">
        <v>0</v>
      </c>
    </row>
    <row r="22" spans="1:8" ht="14.25" customHeight="1">
      <c r="A22" s="37"/>
      <c r="B22" s="26">
        <v>14</v>
      </c>
      <c r="C22" s="40"/>
      <c r="D22" s="37" t="s">
        <v>32</v>
      </c>
      <c r="E22" s="26">
        <v>42</v>
      </c>
      <c r="F22" s="39">
        <f aca="true" t="shared" si="1" ref="F22:F33">G22+H22</f>
        <v>0</v>
      </c>
      <c r="G22" s="39">
        <v>0</v>
      </c>
      <c r="H22" s="39">
        <v>0</v>
      </c>
    </row>
    <row r="23" spans="1:8" ht="14.25" customHeight="1">
      <c r="A23" s="37"/>
      <c r="B23" s="26">
        <v>15</v>
      </c>
      <c r="C23" s="40"/>
      <c r="D23" s="37" t="s">
        <v>33</v>
      </c>
      <c r="E23" s="26">
        <v>43</v>
      </c>
      <c r="F23" s="39">
        <f t="shared" si="1"/>
        <v>0</v>
      </c>
      <c r="G23" s="39">
        <v>0</v>
      </c>
      <c r="H23" s="39">
        <v>0</v>
      </c>
    </row>
    <row r="24" spans="1:8" ht="14.25" customHeight="1">
      <c r="A24" s="37"/>
      <c r="B24" s="26">
        <v>16</v>
      </c>
      <c r="C24" s="40"/>
      <c r="D24" s="37" t="s">
        <v>34</v>
      </c>
      <c r="E24" s="26">
        <v>44</v>
      </c>
      <c r="F24" s="39">
        <f t="shared" si="1"/>
        <v>0</v>
      </c>
      <c r="G24" s="39">
        <v>0</v>
      </c>
      <c r="H24" s="39">
        <v>0</v>
      </c>
    </row>
    <row r="25" spans="1:8" ht="14.25" customHeight="1">
      <c r="A25" s="37"/>
      <c r="B25" s="26">
        <v>17</v>
      </c>
      <c r="C25" s="40"/>
      <c r="D25" s="37" t="s">
        <v>35</v>
      </c>
      <c r="E25" s="26">
        <v>45</v>
      </c>
      <c r="F25" s="39">
        <f t="shared" si="1"/>
        <v>0</v>
      </c>
      <c r="G25" s="39">
        <v>0</v>
      </c>
      <c r="H25" s="39">
        <v>0</v>
      </c>
    </row>
    <row r="26" spans="1:8" ht="14.25" customHeight="1">
      <c r="A26" s="37"/>
      <c r="B26" s="26">
        <v>18</v>
      </c>
      <c r="C26" s="40"/>
      <c r="D26" s="37" t="s">
        <v>36</v>
      </c>
      <c r="E26" s="26">
        <v>46</v>
      </c>
      <c r="F26" s="39">
        <f t="shared" si="1"/>
        <v>0</v>
      </c>
      <c r="G26" s="39">
        <v>0</v>
      </c>
      <c r="H26" s="39">
        <v>0</v>
      </c>
    </row>
    <row r="27" spans="1:8" ht="14.25" customHeight="1">
      <c r="A27" s="37"/>
      <c r="B27" s="26">
        <v>19</v>
      </c>
      <c r="C27" s="40"/>
      <c r="D27" s="37" t="s">
        <v>37</v>
      </c>
      <c r="E27" s="26">
        <v>47</v>
      </c>
      <c r="F27" s="39">
        <f t="shared" si="1"/>
        <v>163333.32</v>
      </c>
      <c r="G27" s="39">
        <v>163333.32</v>
      </c>
      <c r="H27" s="39">
        <v>0</v>
      </c>
    </row>
    <row r="28" spans="1:8" ht="14.25" customHeight="1">
      <c r="A28" s="37"/>
      <c r="B28" s="26">
        <v>20</v>
      </c>
      <c r="C28" s="40"/>
      <c r="D28" s="37" t="s">
        <v>38</v>
      </c>
      <c r="E28" s="26">
        <v>48</v>
      </c>
      <c r="F28" s="39">
        <f t="shared" si="1"/>
        <v>0</v>
      </c>
      <c r="G28" s="39">
        <v>0</v>
      </c>
      <c r="H28" s="39">
        <v>0</v>
      </c>
    </row>
    <row r="29" spans="1:8" ht="14.25" customHeight="1">
      <c r="A29" s="37"/>
      <c r="B29" s="26">
        <v>21</v>
      </c>
      <c r="C29" s="40"/>
      <c r="D29" s="37" t="s">
        <v>39</v>
      </c>
      <c r="E29" s="26">
        <v>49</v>
      </c>
      <c r="F29" s="39">
        <f t="shared" si="1"/>
        <v>0</v>
      </c>
      <c r="G29" s="39">
        <v>0</v>
      </c>
      <c r="H29" s="39">
        <v>0</v>
      </c>
    </row>
    <row r="30" spans="1:8" ht="14.25" customHeight="1">
      <c r="A30" s="37"/>
      <c r="B30" s="26">
        <v>22</v>
      </c>
      <c r="C30" s="40"/>
      <c r="D30" s="37" t="s">
        <v>40</v>
      </c>
      <c r="E30" s="26">
        <v>50</v>
      </c>
      <c r="F30" s="39">
        <f t="shared" si="1"/>
        <v>0</v>
      </c>
      <c r="G30" s="39">
        <v>0</v>
      </c>
      <c r="H30" s="39">
        <v>0</v>
      </c>
    </row>
    <row r="31" spans="1:9" ht="14.25" customHeight="1">
      <c r="A31" s="37"/>
      <c r="B31" s="26">
        <v>23</v>
      </c>
      <c r="C31" s="40"/>
      <c r="D31" s="37" t="s">
        <v>41</v>
      </c>
      <c r="E31" s="26">
        <v>51</v>
      </c>
      <c r="F31" s="39">
        <f t="shared" si="1"/>
        <v>0</v>
      </c>
      <c r="G31" s="39">
        <v>0</v>
      </c>
      <c r="H31" s="39">
        <v>0</v>
      </c>
      <c r="I31" s="44"/>
    </row>
    <row r="32" spans="1:8" ht="14.25" customHeight="1">
      <c r="A32" s="42" t="s">
        <v>42</v>
      </c>
      <c r="B32" s="26">
        <v>24</v>
      </c>
      <c r="C32" s="38">
        <v>2231740.37</v>
      </c>
      <c r="D32" s="42" t="s">
        <v>43</v>
      </c>
      <c r="E32" s="26">
        <v>52</v>
      </c>
      <c r="F32" s="39">
        <f t="shared" si="1"/>
        <v>2203313.53</v>
      </c>
      <c r="G32" s="39">
        <v>2203313.53</v>
      </c>
      <c r="H32" s="39">
        <v>0</v>
      </c>
    </row>
    <row r="33" spans="1:8" ht="14.25" customHeight="1">
      <c r="A33" s="37" t="s">
        <v>110</v>
      </c>
      <c r="B33" s="26">
        <v>25</v>
      </c>
      <c r="C33" s="39">
        <v>0</v>
      </c>
      <c r="D33" s="37" t="s">
        <v>111</v>
      </c>
      <c r="E33" s="26">
        <v>53</v>
      </c>
      <c r="F33" s="39">
        <f t="shared" si="1"/>
        <v>29526.84</v>
      </c>
      <c r="G33" s="39">
        <v>29526.84</v>
      </c>
      <c r="H33" s="39">
        <v>0</v>
      </c>
    </row>
    <row r="34" spans="1:8" ht="14.25" customHeight="1">
      <c r="A34" s="37" t="s">
        <v>108</v>
      </c>
      <c r="B34" s="26">
        <v>26</v>
      </c>
      <c r="C34" s="39">
        <v>0</v>
      </c>
      <c r="D34" s="37"/>
      <c r="E34" s="26">
        <v>54</v>
      </c>
      <c r="F34" s="39"/>
      <c r="G34" s="39"/>
      <c r="H34" s="39"/>
    </row>
    <row r="35" spans="1:8" s="36" customFormat="1" ht="14.25" customHeight="1">
      <c r="A35" s="37" t="s">
        <v>109</v>
      </c>
      <c r="B35" s="26">
        <v>27</v>
      </c>
      <c r="C35" s="39">
        <v>0</v>
      </c>
      <c r="D35" s="37"/>
      <c r="E35" s="26">
        <v>55</v>
      </c>
      <c r="F35" s="39"/>
      <c r="G35" s="39"/>
      <c r="H35" s="39"/>
    </row>
    <row r="36" spans="1:8" ht="15" customHeight="1">
      <c r="A36" s="42" t="s">
        <v>64</v>
      </c>
      <c r="B36" s="26">
        <v>28</v>
      </c>
      <c r="C36" s="38">
        <v>2231740.37</v>
      </c>
      <c r="D36" s="42" t="s">
        <v>64</v>
      </c>
      <c r="E36" s="26">
        <v>56</v>
      </c>
      <c r="F36" s="39">
        <v>2231740.37</v>
      </c>
      <c r="G36" s="39">
        <v>2231740.37</v>
      </c>
      <c r="H36" s="39">
        <v>0</v>
      </c>
    </row>
    <row r="37" spans="1:8" ht="18.75" customHeight="1">
      <c r="A37" s="101" t="s">
        <v>112</v>
      </c>
      <c r="B37" s="101"/>
      <c r="C37" s="101"/>
      <c r="D37" s="101"/>
      <c r="E37" s="101"/>
      <c r="F37" s="101"/>
      <c r="G37" s="101"/>
      <c r="H37" s="101"/>
    </row>
    <row r="38" ht="15">
      <c r="F38" s="43"/>
    </row>
  </sheetData>
  <sheetProtection/>
  <mergeCells count="15">
    <mergeCell ref="F6:H6"/>
    <mergeCell ref="A37:H37"/>
    <mergeCell ref="A2:A3"/>
    <mergeCell ref="B2:B3"/>
    <mergeCell ref="C2:C3"/>
    <mergeCell ref="D2:D3"/>
    <mergeCell ref="E2:E3"/>
    <mergeCell ref="F2:F3"/>
    <mergeCell ref="A1:H1"/>
    <mergeCell ref="G2:H2"/>
    <mergeCell ref="G3:H3"/>
    <mergeCell ref="A4:C4"/>
    <mergeCell ref="G4:H4"/>
    <mergeCell ref="A5:C5"/>
    <mergeCell ref="D5:H5"/>
  </mergeCells>
  <printOptions horizontalCentered="1"/>
  <pageMargins left="0.3937007874015748" right="0.3937007874015748" top="0.1968503937007874" bottom="0.35433070866141736" header="0.15748031496062992" footer="0.15748031496062992"/>
  <pageSetup firstPageNumber="1"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Y24"/>
  <sheetViews>
    <sheetView zoomScalePageLayoutView="0" workbookViewId="0" topLeftCell="A1">
      <selection activeCell="F25" sqref="F25"/>
    </sheetView>
  </sheetViews>
  <sheetFormatPr defaultColWidth="9.140625" defaultRowHeight="12.75"/>
  <cols>
    <col min="1" max="1" width="5.7109375" style="1" customWidth="1"/>
    <col min="2" max="2" width="5.8515625" style="1" customWidth="1"/>
    <col min="3" max="3" width="6.28125" style="1" customWidth="1"/>
    <col min="4" max="4" width="39.57421875" style="1" customWidth="1"/>
    <col min="5" max="5" width="23.7109375" style="1" customWidth="1"/>
    <col min="6" max="6" width="22.7109375" style="1" customWidth="1"/>
    <col min="7" max="7" width="24.8515625" style="1" customWidth="1"/>
    <col min="8" max="233" width="9.140625" style="1" customWidth="1"/>
  </cols>
  <sheetData>
    <row r="1" spans="1:7" ht="27" customHeight="1">
      <c r="A1" s="99" t="s">
        <v>113</v>
      </c>
      <c r="B1" s="99"/>
      <c r="C1" s="99"/>
      <c r="D1" s="99"/>
      <c r="E1" s="99"/>
      <c r="F1" s="99"/>
      <c r="G1" s="99"/>
    </row>
    <row r="2" spans="1:7" ht="15">
      <c r="A2" s="11"/>
      <c r="B2" s="11"/>
      <c r="C2" s="11"/>
      <c r="D2" s="11"/>
      <c r="E2" s="11"/>
      <c r="F2" s="11"/>
      <c r="G2" s="17" t="s">
        <v>114</v>
      </c>
    </row>
    <row r="3" spans="1:7" ht="20.25" customHeight="1">
      <c r="A3" s="66" t="s">
        <v>3</v>
      </c>
      <c r="B3" s="66"/>
      <c r="C3" s="66"/>
      <c r="D3" s="66"/>
      <c r="E3" s="11"/>
      <c r="F3" s="12"/>
      <c r="G3" s="17" t="s">
        <v>4</v>
      </c>
    </row>
    <row r="4" spans="1:7" ht="18.75" customHeight="1">
      <c r="A4" s="94" t="s">
        <v>7</v>
      </c>
      <c r="B4" s="94"/>
      <c r="C4" s="94"/>
      <c r="D4" s="94"/>
      <c r="E4" s="95" t="s">
        <v>43</v>
      </c>
      <c r="F4" s="95" t="s">
        <v>84</v>
      </c>
      <c r="G4" s="95" t="s">
        <v>85</v>
      </c>
    </row>
    <row r="5" spans="1:7" ht="27.75" customHeight="1">
      <c r="A5" s="92" t="s">
        <v>59</v>
      </c>
      <c r="B5" s="92"/>
      <c r="C5" s="92"/>
      <c r="D5" s="13" t="s">
        <v>60</v>
      </c>
      <c r="E5" s="97"/>
      <c r="F5" s="97"/>
      <c r="G5" s="97"/>
    </row>
    <row r="6" spans="1:7" ht="18" customHeight="1">
      <c r="A6" s="95" t="s">
        <v>61</v>
      </c>
      <c r="B6" s="95" t="s">
        <v>62</v>
      </c>
      <c r="C6" s="95" t="s">
        <v>63</v>
      </c>
      <c r="D6" s="13" t="s">
        <v>11</v>
      </c>
      <c r="E6" s="13">
        <v>1</v>
      </c>
      <c r="F6" s="13">
        <v>2</v>
      </c>
      <c r="G6" s="13">
        <v>3</v>
      </c>
    </row>
    <row r="7" spans="1:7" ht="16.5" customHeight="1">
      <c r="A7" s="97"/>
      <c r="B7" s="97"/>
      <c r="C7" s="97"/>
      <c r="D7" s="13" t="s">
        <v>64</v>
      </c>
      <c r="E7" s="32">
        <f>F7+G7</f>
        <v>2202213.5300000003</v>
      </c>
      <c r="F7" s="32">
        <v>1496413.53</v>
      </c>
      <c r="G7" s="32">
        <v>705800</v>
      </c>
    </row>
    <row r="8" spans="1:7" ht="17.25" customHeight="1">
      <c r="A8" s="91">
        <v>201</v>
      </c>
      <c r="B8" s="91"/>
      <c r="C8" s="91"/>
      <c r="D8" s="33" t="s">
        <v>65</v>
      </c>
      <c r="E8" s="32">
        <f aca="true" t="shared" si="0" ref="E8:E23">F8+G8</f>
        <v>1796227.57</v>
      </c>
      <c r="F8" s="32">
        <v>1090427.57</v>
      </c>
      <c r="G8" s="32">
        <v>705800</v>
      </c>
    </row>
    <row r="9" spans="1:233" s="31" customFormat="1" ht="19.5" customHeight="1">
      <c r="A9" s="91">
        <v>20103</v>
      </c>
      <c r="B9" s="91"/>
      <c r="C9" s="91"/>
      <c r="D9" s="34" t="s">
        <v>89</v>
      </c>
      <c r="E9" s="32">
        <f t="shared" si="0"/>
        <v>1796227.57</v>
      </c>
      <c r="F9" s="32">
        <v>1090427.57</v>
      </c>
      <c r="G9" s="32">
        <v>705800</v>
      </c>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row>
    <row r="10" spans="1:233" s="31" customFormat="1" ht="19.5" customHeight="1">
      <c r="A10" s="91">
        <v>2010301</v>
      </c>
      <c r="B10" s="91"/>
      <c r="C10" s="91"/>
      <c r="D10" s="33" t="s">
        <v>90</v>
      </c>
      <c r="E10" s="32">
        <f t="shared" si="0"/>
        <v>1090427.57</v>
      </c>
      <c r="F10" s="32">
        <v>1090427.57</v>
      </c>
      <c r="G10" s="32">
        <v>0</v>
      </c>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row>
    <row r="11" spans="1:7" ht="19.5" customHeight="1">
      <c r="A11" s="91">
        <v>2010399</v>
      </c>
      <c r="B11" s="91"/>
      <c r="C11" s="91"/>
      <c r="D11" s="34" t="s">
        <v>91</v>
      </c>
      <c r="E11" s="32">
        <f t="shared" si="0"/>
        <v>705800</v>
      </c>
      <c r="F11" s="32">
        <v>0</v>
      </c>
      <c r="G11" s="32">
        <v>705800</v>
      </c>
    </row>
    <row r="12" spans="1:7" ht="19.5" customHeight="1">
      <c r="A12" s="91">
        <v>208</v>
      </c>
      <c r="B12" s="91"/>
      <c r="C12" s="91"/>
      <c r="D12" s="33" t="s">
        <v>69</v>
      </c>
      <c r="E12" s="32">
        <f t="shared" si="0"/>
        <v>152728.8</v>
      </c>
      <c r="F12" s="32">
        <v>152728.8</v>
      </c>
      <c r="G12" s="32">
        <v>0</v>
      </c>
    </row>
    <row r="13" spans="1:7" ht="19.5" customHeight="1">
      <c r="A13" s="91">
        <v>20805</v>
      </c>
      <c r="B13" s="91"/>
      <c r="C13" s="91"/>
      <c r="D13" s="33" t="s">
        <v>70</v>
      </c>
      <c r="E13" s="32">
        <f t="shared" si="0"/>
        <v>152728.8</v>
      </c>
      <c r="F13" s="32">
        <v>152728.8</v>
      </c>
      <c r="G13" s="32">
        <v>0</v>
      </c>
    </row>
    <row r="14" spans="1:7" ht="19.5" customHeight="1">
      <c r="A14" s="92">
        <v>2080504</v>
      </c>
      <c r="B14" s="92"/>
      <c r="C14" s="92"/>
      <c r="D14" s="33" t="s">
        <v>92</v>
      </c>
      <c r="E14" s="32">
        <f t="shared" si="0"/>
        <v>6000</v>
      </c>
      <c r="F14" s="32">
        <v>6000</v>
      </c>
      <c r="G14" s="32">
        <v>0</v>
      </c>
    </row>
    <row r="15" spans="1:7" ht="19.5" customHeight="1">
      <c r="A15" s="92">
        <v>2080505</v>
      </c>
      <c r="B15" s="92"/>
      <c r="C15" s="92"/>
      <c r="D15" s="33" t="s">
        <v>93</v>
      </c>
      <c r="E15" s="32">
        <f t="shared" si="0"/>
        <v>146728.8</v>
      </c>
      <c r="F15" s="32">
        <v>146728.8</v>
      </c>
      <c r="G15" s="32">
        <v>0</v>
      </c>
    </row>
    <row r="16" spans="1:7" ht="19.5" customHeight="1">
      <c r="A16" s="92">
        <v>210</v>
      </c>
      <c r="B16" s="92"/>
      <c r="C16" s="92"/>
      <c r="D16" s="33" t="s">
        <v>73</v>
      </c>
      <c r="E16" s="32">
        <f t="shared" si="0"/>
        <v>89923.84</v>
      </c>
      <c r="F16" s="32">
        <v>89923.84</v>
      </c>
      <c r="G16" s="32">
        <v>0</v>
      </c>
    </row>
    <row r="17" spans="1:7" ht="19.5" customHeight="1">
      <c r="A17" s="92">
        <v>21011</v>
      </c>
      <c r="B17" s="92"/>
      <c r="C17" s="92"/>
      <c r="D17" s="33" t="s">
        <v>74</v>
      </c>
      <c r="E17" s="32">
        <f t="shared" si="0"/>
        <v>89923.84</v>
      </c>
      <c r="F17" s="32">
        <v>89923.84</v>
      </c>
      <c r="G17" s="32">
        <v>0</v>
      </c>
    </row>
    <row r="18" spans="1:7" ht="19.5" customHeight="1">
      <c r="A18" s="92">
        <v>2101101</v>
      </c>
      <c r="B18" s="92"/>
      <c r="C18" s="92"/>
      <c r="D18" s="33" t="s">
        <v>94</v>
      </c>
      <c r="E18" s="32">
        <f t="shared" si="0"/>
        <v>53791.04</v>
      </c>
      <c r="F18" s="32">
        <v>53791.04</v>
      </c>
      <c r="G18" s="32">
        <v>0</v>
      </c>
    </row>
    <row r="19" spans="1:7" ht="19.5" customHeight="1">
      <c r="A19" s="92">
        <v>2101103</v>
      </c>
      <c r="B19" s="92"/>
      <c r="C19" s="92"/>
      <c r="D19" s="33" t="s">
        <v>95</v>
      </c>
      <c r="E19" s="32">
        <f t="shared" si="0"/>
        <v>36132.8</v>
      </c>
      <c r="F19" s="32">
        <v>36132.8</v>
      </c>
      <c r="G19" s="32">
        <v>0</v>
      </c>
    </row>
    <row r="20" spans="1:7" ht="19.5" customHeight="1">
      <c r="A20" s="92">
        <v>221</v>
      </c>
      <c r="B20" s="92"/>
      <c r="C20" s="92"/>
      <c r="D20" s="33" t="s">
        <v>77</v>
      </c>
      <c r="E20" s="32">
        <f t="shared" si="0"/>
        <v>163333.32</v>
      </c>
      <c r="F20" s="32">
        <v>163333.32</v>
      </c>
      <c r="G20" s="32">
        <v>0</v>
      </c>
    </row>
    <row r="21" spans="1:7" ht="19.5" customHeight="1">
      <c r="A21" s="92">
        <v>22102</v>
      </c>
      <c r="B21" s="92"/>
      <c r="C21" s="92"/>
      <c r="D21" s="33" t="s">
        <v>78</v>
      </c>
      <c r="E21" s="32">
        <f t="shared" si="0"/>
        <v>163333.32</v>
      </c>
      <c r="F21" s="32">
        <v>163333.32</v>
      </c>
      <c r="G21" s="32">
        <v>0</v>
      </c>
    </row>
    <row r="22" spans="1:7" ht="19.5" customHeight="1">
      <c r="A22" s="92">
        <v>2210201</v>
      </c>
      <c r="B22" s="92"/>
      <c r="C22" s="92"/>
      <c r="D22" s="33" t="s">
        <v>96</v>
      </c>
      <c r="E22" s="32">
        <f t="shared" si="0"/>
        <v>109009.32</v>
      </c>
      <c r="F22" s="32">
        <v>109009.32</v>
      </c>
      <c r="G22" s="32">
        <v>0</v>
      </c>
    </row>
    <row r="23" spans="1:7" ht="19.5" customHeight="1">
      <c r="A23" s="92">
        <v>2210203</v>
      </c>
      <c r="B23" s="92"/>
      <c r="C23" s="92"/>
      <c r="D23" s="33" t="s">
        <v>97</v>
      </c>
      <c r="E23" s="32">
        <f t="shared" si="0"/>
        <v>54324</v>
      </c>
      <c r="F23" s="32">
        <v>54324</v>
      </c>
      <c r="G23" s="32">
        <v>0</v>
      </c>
    </row>
    <row r="24" spans="1:7" ht="24" customHeight="1">
      <c r="A24" s="93" t="s">
        <v>115</v>
      </c>
      <c r="B24" s="93"/>
      <c r="C24" s="93"/>
      <c r="D24" s="93"/>
      <c r="E24" s="93"/>
      <c r="F24" s="93"/>
      <c r="G24" s="93"/>
    </row>
  </sheetData>
  <sheetProtection/>
  <mergeCells count="27">
    <mergeCell ref="A22:C22"/>
    <mergeCell ref="A23:C23"/>
    <mergeCell ref="A24:G24"/>
    <mergeCell ref="A6:A7"/>
    <mergeCell ref="B6:B7"/>
    <mergeCell ref="C6:C7"/>
    <mergeCell ref="A16:C16"/>
    <mergeCell ref="A17:C17"/>
    <mergeCell ref="A18:C18"/>
    <mergeCell ref="A19:C19"/>
    <mergeCell ref="A20:C20"/>
    <mergeCell ref="A21:C21"/>
    <mergeCell ref="A10:C10"/>
    <mergeCell ref="A11:C11"/>
    <mergeCell ref="A12:C12"/>
    <mergeCell ref="A13:C13"/>
    <mergeCell ref="A14:C14"/>
    <mergeCell ref="A15:C15"/>
    <mergeCell ref="A1:G1"/>
    <mergeCell ref="A3:D3"/>
    <mergeCell ref="A4:D4"/>
    <mergeCell ref="A5:C5"/>
    <mergeCell ref="A8:C8"/>
    <mergeCell ref="A9:C9"/>
    <mergeCell ref="E4:E5"/>
    <mergeCell ref="F4:F5"/>
    <mergeCell ref="G4:G5"/>
  </mergeCells>
  <printOptions horizontalCentered="1"/>
  <pageMargins left="0" right="0" top="0.8267716535433072" bottom="0.35433070866141736" header="0.4330708661417323" footer="0.15748031496062992"/>
  <pageSetup firstPageNumber="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9"/>
  <sheetViews>
    <sheetView zoomScalePageLayoutView="0" workbookViewId="0" topLeftCell="B13">
      <selection activeCell="E35" sqref="E35:P35"/>
    </sheetView>
  </sheetViews>
  <sheetFormatPr defaultColWidth="9.140625" defaultRowHeight="12.75"/>
  <cols>
    <col min="1" max="1" width="7.57421875" style="19" customWidth="1"/>
    <col min="2" max="2" width="3.140625" style="20" customWidth="1"/>
    <col min="3" max="3" width="18.140625" style="21" customWidth="1"/>
    <col min="4" max="4" width="7.7109375" style="20" customWidth="1"/>
    <col min="5" max="5" width="14.421875" style="20" customWidth="1"/>
    <col min="6" max="6" width="5.140625" style="20" customWidth="1"/>
    <col min="7" max="7" width="10.57421875" style="20" customWidth="1"/>
    <col min="8" max="8" width="16.421875" style="20" customWidth="1"/>
    <col min="9" max="9" width="1.1484375" style="20" customWidth="1"/>
    <col min="10" max="10" width="7.8515625" style="20" customWidth="1"/>
    <col min="11" max="11" width="7.28125" style="20" customWidth="1"/>
    <col min="12" max="12" width="9.7109375" style="20" customWidth="1"/>
    <col min="13" max="13" width="9.140625" style="20" customWidth="1"/>
    <col min="14" max="14" width="11.00390625" style="20" customWidth="1"/>
    <col min="15" max="15" width="8.140625" style="20" customWidth="1"/>
    <col min="16" max="16" width="4.8515625" style="20" customWidth="1"/>
    <col min="17" max="16384" width="9.140625" style="20" customWidth="1"/>
  </cols>
  <sheetData>
    <row r="1" spans="1:16" ht="30.75" customHeight="1">
      <c r="A1" s="65" t="s">
        <v>116</v>
      </c>
      <c r="B1" s="65"/>
      <c r="C1" s="65"/>
      <c r="D1" s="65"/>
      <c r="E1" s="65"/>
      <c r="F1" s="65"/>
      <c r="G1" s="65"/>
      <c r="H1" s="65"/>
      <c r="I1" s="65"/>
      <c r="J1" s="65"/>
      <c r="K1" s="65"/>
      <c r="L1" s="65"/>
      <c r="M1" s="65"/>
      <c r="N1" s="65"/>
      <c r="O1" s="65"/>
      <c r="P1" s="65"/>
    </row>
    <row r="2" spans="1:16" ht="14.25" customHeight="1">
      <c r="A2" s="22"/>
      <c r="B2" s="23"/>
      <c r="C2" s="23"/>
      <c r="D2" s="104"/>
      <c r="E2" s="104"/>
      <c r="F2" s="104"/>
      <c r="G2" s="104"/>
      <c r="H2" s="104"/>
      <c r="I2" s="72"/>
      <c r="J2" s="72"/>
      <c r="K2" s="104"/>
      <c r="L2" s="104"/>
      <c r="M2" s="104"/>
      <c r="N2" s="72" t="s">
        <v>117</v>
      </c>
      <c r="O2" s="72"/>
      <c r="P2" s="29"/>
    </row>
    <row r="3" spans="1:16" ht="15.75" customHeight="1">
      <c r="A3" s="105" t="s">
        <v>118</v>
      </c>
      <c r="B3" s="105"/>
      <c r="C3" s="105"/>
      <c r="D3" s="105"/>
      <c r="E3" s="105"/>
      <c r="F3" s="105"/>
      <c r="G3" s="105"/>
      <c r="H3" s="104">
        <f>E6+E16</f>
        <v>1401291.03</v>
      </c>
      <c r="I3" s="104"/>
      <c r="J3" s="72" t="s">
        <v>4</v>
      </c>
      <c r="K3" s="72"/>
      <c r="L3" s="72"/>
      <c r="M3" s="72"/>
      <c r="N3" s="72"/>
      <c r="O3" s="72"/>
      <c r="P3" s="72"/>
    </row>
    <row r="4" spans="1:16" ht="15" customHeight="1">
      <c r="A4" s="94" t="s">
        <v>119</v>
      </c>
      <c r="B4" s="94"/>
      <c r="C4" s="94"/>
      <c r="D4" s="94"/>
      <c r="E4" s="94"/>
      <c r="F4" s="94"/>
      <c r="G4" s="94" t="s">
        <v>120</v>
      </c>
      <c r="H4" s="94"/>
      <c r="I4" s="94"/>
      <c r="J4" s="94"/>
      <c r="K4" s="94"/>
      <c r="L4" s="94"/>
      <c r="M4" s="94"/>
      <c r="N4" s="94"/>
      <c r="O4" s="94"/>
      <c r="P4" s="94"/>
    </row>
    <row r="5" spans="1:16" ht="22.5" customHeight="1">
      <c r="A5" s="92" t="s">
        <v>121</v>
      </c>
      <c r="B5" s="92"/>
      <c r="C5" s="94" t="s">
        <v>60</v>
      </c>
      <c r="D5" s="94"/>
      <c r="E5" s="94" t="s">
        <v>122</v>
      </c>
      <c r="F5" s="94"/>
      <c r="G5" s="13" t="s">
        <v>121</v>
      </c>
      <c r="H5" s="94" t="s">
        <v>60</v>
      </c>
      <c r="I5" s="94"/>
      <c r="J5" s="94" t="s">
        <v>122</v>
      </c>
      <c r="K5" s="94"/>
      <c r="L5" s="13" t="s">
        <v>121</v>
      </c>
      <c r="M5" s="94" t="s">
        <v>60</v>
      </c>
      <c r="N5" s="94"/>
      <c r="O5" s="94" t="s">
        <v>122</v>
      </c>
      <c r="P5" s="94"/>
    </row>
    <row r="6" spans="1:16" s="18" customFormat="1" ht="15.75" customHeight="1">
      <c r="A6" s="106">
        <v>301</v>
      </c>
      <c r="B6" s="106"/>
      <c r="C6" s="107" t="s">
        <v>123</v>
      </c>
      <c r="D6" s="107"/>
      <c r="E6" s="108">
        <f>E7+E8+E9+E10+E11+E12+E13+E14+E15</f>
        <v>1170102.71</v>
      </c>
      <c r="F6" s="108"/>
      <c r="G6" s="24">
        <v>302</v>
      </c>
      <c r="H6" s="109" t="s">
        <v>124</v>
      </c>
      <c r="I6" s="109"/>
      <c r="J6" s="110">
        <f>J7+J8+J9+J10+J11+J12+J13+J14+J15+J16+J17+J18+J19+J20+J21+J22+J23+J24+J25+J26+J27+J28+J29+J30+J31+J32+J33</f>
        <v>93422.5</v>
      </c>
      <c r="K6" s="110"/>
      <c r="L6" s="24">
        <v>310</v>
      </c>
      <c r="M6" s="111" t="s">
        <v>125</v>
      </c>
      <c r="N6" s="111"/>
      <c r="O6" s="112">
        <f>O8</f>
        <v>1700</v>
      </c>
      <c r="P6" s="112"/>
    </row>
    <row r="7" spans="1:16" s="18" customFormat="1" ht="15.75" customHeight="1">
      <c r="A7" s="113">
        <v>30101</v>
      </c>
      <c r="B7" s="113"/>
      <c r="C7" s="113" t="s">
        <v>126</v>
      </c>
      <c r="D7" s="113"/>
      <c r="E7" s="114">
        <v>429143</v>
      </c>
      <c r="F7" s="114"/>
      <c r="G7" s="24">
        <v>30201</v>
      </c>
      <c r="H7" s="109" t="s">
        <v>127</v>
      </c>
      <c r="I7" s="109"/>
      <c r="J7" s="115">
        <v>17968.66</v>
      </c>
      <c r="K7" s="115"/>
      <c r="L7" s="24">
        <v>31001</v>
      </c>
      <c r="M7" s="92" t="s">
        <v>128</v>
      </c>
      <c r="N7" s="92"/>
      <c r="O7" s="116">
        <v>0</v>
      </c>
      <c r="P7" s="116"/>
    </row>
    <row r="8" spans="1:16" ht="15.75" customHeight="1">
      <c r="A8" s="113">
        <v>30102</v>
      </c>
      <c r="B8" s="113"/>
      <c r="C8" s="113" t="s">
        <v>129</v>
      </c>
      <c r="D8" s="113"/>
      <c r="E8" s="114">
        <v>280470</v>
      </c>
      <c r="F8" s="114"/>
      <c r="G8" s="24">
        <v>30202</v>
      </c>
      <c r="H8" s="109" t="s">
        <v>130</v>
      </c>
      <c r="I8" s="109"/>
      <c r="J8" s="117">
        <v>11742</v>
      </c>
      <c r="K8" s="117"/>
      <c r="L8" s="24">
        <v>31002</v>
      </c>
      <c r="M8" s="92" t="s">
        <v>131</v>
      </c>
      <c r="N8" s="92"/>
      <c r="O8" s="116">
        <v>1700</v>
      </c>
      <c r="P8" s="116"/>
    </row>
    <row r="9" spans="1:16" s="18" customFormat="1" ht="15.75" customHeight="1">
      <c r="A9" s="113">
        <v>30103</v>
      </c>
      <c r="B9" s="113"/>
      <c r="C9" s="113" t="s">
        <v>132</v>
      </c>
      <c r="D9" s="113"/>
      <c r="E9" s="114">
        <v>145000</v>
      </c>
      <c r="F9" s="114"/>
      <c r="G9" s="24">
        <v>30203</v>
      </c>
      <c r="H9" s="109" t="s">
        <v>133</v>
      </c>
      <c r="I9" s="109"/>
      <c r="J9" s="118">
        <v>0</v>
      </c>
      <c r="K9" s="118"/>
      <c r="L9" s="24">
        <v>31003</v>
      </c>
      <c r="M9" s="92" t="s">
        <v>134</v>
      </c>
      <c r="N9" s="92"/>
      <c r="O9" s="118">
        <v>0</v>
      </c>
      <c r="P9" s="118"/>
    </row>
    <row r="10" spans="1:16" s="18" customFormat="1" ht="15.75" customHeight="1">
      <c r="A10" s="113">
        <v>30104</v>
      </c>
      <c r="B10" s="113"/>
      <c r="C10" s="113" t="s">
        <v>135</v>
      </c>
      <c r="D10" s="113"/>
      <c r="E10" s="114">
        <v>248578.71</v>
      </c>
      <c r="F10" s="114"/>
      <c r="G10" s="24">
        <v>30204</v>
      </c>
      <c r="H10" s="109" t="s">
        <v>136</v>
      </c>
      <c r="I10" s="109"/>
      <c r="J10" s="118">
        <v>0</v>
      </c>
      <c r="K10" s="118"/>
      <c r="L10" s="24">
        <v>31005</v>
      </c>
      <c r="M10" s="92" t="s">
        <v>137</v>
      </c>
      <c r="N10" s="92"/>
      <c r="O10" s="118">
        <v>0</v>
      </c>
      <c r="P10" s="118"/>
    </row>
    <row r="11" spans="1:16" ht="15.75" customHeight="1">
      <c r="A11" s="113">
        <v>30106</v>
      </c>
      <c r="B11" s="113"/>
      <c r="C11" s="113" t="s">
        <v>138</v>
      </c>
      <c r="D11" s="113"/>
      <c r="E11" s="114">
        <v>0</v>
      </c>
      <c r="F11" s="114"/>
      <c r="G11" s="24">
        <v>30205</v>
      </c>
      <c r="H11" s="109" t="s">
        <v>139</v>
      </c>
      <c r="I11" s="109"/>
      <c r="J11" s="116">
        <v>1016.8</v>
      </c>
      <c r="K11" s="116"/>
      <c r="L11" s="24">
        <v>31006</v>
      </c>
      <c r="M11" s="92" t="s">
        <v>140</v>
      </c>
      <c r="N11" s="92"/>
      <c r="O11" s="118">
        <v>0</v>
      </c>
      <c r="P11" s="118"/>
    </row>
    <row r="12" spans="1:16" ht="23.25" customHeight="1">
      <c r="A12" s="113">
        <v>30107</v>
      </c>
      <c r="B12" s="113"/>
      <c r="C12" s="113" t="s">
        <v>141</v>
      </c>
      <c r="D12" s="113"/>
      <c r="E12" s="114">
        <v>0</v>
      </c>
      <c r="F12" s="114"/>
      <c r="G12" s="24">
        <v>30206</v>
      </c>
      <c r="H12" s="109" t="s">
        <v>142</v>
      </c>
      <c r="I12" s="109"/>
      <c r="J12" s="116">
        <v>4500</v>
      </c>
      <c r="K12" s="116"/>
      <c r="L12" s="24">
        <v>31007</v>
      </c>
      <c r="M12" s="119" t="s">
        <v>143</v>
      </c>
      <c r="N12" s="119"/>
      <c r="O12" s="118">
        <v>0</v>
      </c>
      <c r="P12" s="118"/>
    </row>
    <row r="13" spans="1:16" ht="15.75" customHeight="1">
      <c r="A13" s="113">
        <v>30108</v>
      </c>
      <c r="B13" s="113"/>
      <c r="C13" s="120" t="s">
        <v>144</v>
      </c>
      <c r="D13" s="120"/>
      <c r="E13" s="114">
        <v>0</v>
      </c>
      <c r="F13" s="114"/>
      <c r="G13" s="24">
        <v>30207</v>
      </c>
      <c r="H13" s="109" t="s">
        <v>145</v>
      </c>
      <c r="I13" s="109"/>
      <c r="J13" s="116">
        <v>3966.94</v>
      </c>
      <c r="K13" s="116"/>
      <c r="L13" s="24">
        <v>31008</v>
      </c>
      <c r="M13" s="92" t="s">
        <v>146</v>
      </c>
      <c r="N13" s="92"/>
      <c r="O13" s="118">
        <v>0</v>
      </c>
      <c r="P13" s="118"/>
    </row>
    <row r="14" spans="1:16" s="18" customFormat="1" ht="15.75" customHeight="1">
      <c r="A14" s="113">
        <v>30109</v>
      </c>
      <c r="B14" s="113"/>
      <c r="C14" s="113" t="s">
        <v>147</v>
      </c>
      <c r="D14" s="113"/>
      <c r="E14" s="114">
        <v>0</v>
      </c>
      <c r="F14" s="114"/>
      <c r="G14" s="24">
        <v>30208</v>
      </c>
      <c r="H14" s="92" t="s">
        <v>148</v>
      </c>
      <c r="I14" s="92"/>
      <c r="J14" s="116">
        <v>23622.5</v>
      </c>
      <c r="K14" s="116"/>
      <c r="L14" s="24">
        <v>31009</v>
      </c>
      <c r="M14" s="92" t="s">
        <v>149</v>
      </c>
      <c r="N14" s="92"/>
      <c r="O14" s="118">
        <v>0</v>
      </c>
      <c r="P14" s="118"/>
    </row>
    <row r="15" spans="1:16" s="18" customFormat="1" ht="15.75" customHeight="1">
      <c r="A15" s="113">
        <v>30199</v>
      </c>
      <c r="B15" s="113"/>
      <c r="C15" s="113" t="s">
        <v>150</v>
      </c>
      <c r="D15" s="113"/>
      <c r="E15" s="114">
        <v>66911</v>
      </c>
      <c r="F15" s="114"/>
      <c r="G15" s="24">
        <v>30209</v>
      </c>
      <c r="H15" s="92" t="s">
        <v>151</v>
      </c>
      <c r="I15" s="92"/>
      <c r="J15" s="116">
        <v>0</v>
      </c>
      <c r="K15" s="116"/>
      <c r="L15" s="24">
        <v>31010</v>
      </c>
      <c r="M15" s="92" t="s">
        <v>152</v>
      </c>
      <c r="N15" s="92"/>
      <c r="O15" s="118">
        <v>0</v>
      </c>
      <c r="P15" s="118"/>
    </row>
    <row r="16" spans="1:16" ht="15.75" customHeight="1">
      <c r="A16" s="106">
        <v>303</v>
      </c>
      <c r="B16" s="106"/>
      <c r="C16" s="106" t="s">
        <v>153</v>
      </c>
      <c r="D16" s="106"/>
      <c r="E16" s="121">
        <f>E17+E18+E19+E20+E21+E22+E23+E24+E25+E26+E27+E28+E29+E30+E31+E32</f>
        <v>231188.32</v>
      </c>
      <c r="F16" s="121"/>
      <c r="G16" s="24">
        <v>30211</v>
      </c>
      <c r="H16" s="92" t="s">
        <v>154</v>
      </c>
      <c r="I16" s="92"/>
      <c r="J16" s="116">
        <v>5128</v>
      </c>
      <c r="K16" s="116"/>
      <c r="L16" s="24">
        <v>31011</v>
      </c>
      <c r="M16" s="119" t="s">
        <v>155</v>
      </c>
      <c r="N16" s="119"/>
      <c r="O16" s="118">
        <v>0</v>
      </c>
      <c r="P16" s="118"/>
    </row>
    <row r="17" spans="1:16" ht="15.75" customHeight="1">
      <c r="A17" s="113">
        <v>30301</v>
      </c>
      <c r="B17" s="113"/>
      <c r="C17" s="113" t="s">
        <v>156</v>
      </c>
      <c r="D17" s="113"/>
      <c r="E17" s="114">
        <v>0</v>
      </c>
      <c r="F17" s="114"/>
      <c r="G17" s="24">
        <v>30212</v>
      </c>
      <c r="H17" s="119" t="s">
        <v>157</v>
      </c>
      <c r="I17" s="119"/>
      <c r="J17" s="118">
        <v>0</v>
      </c>
      <c r="K17" s="118"/>
      <c r="L17" s="24">
        <v>31012</v>
      </c>
      <c r="M17" s="92" t="s">
        <v>158</v>
      </c>
      <c r="N17" s="92"/>
      <c r="O17" s="118">
        <v>0</v>
      </c>
      <c r="P17" s="118"/>
    </row>
    <row r="18" spans="1:16" s="18" customFormat="1" ht="15.75" customHeight="1">
      <c r="A18" s="113">
        <v>30302</v>
      </c>
      <c r="B18" s="113"/>
      <c r="C18" s="113" t="s">
        <v>159</v>
      </c>
      <c r="D18" s="113"/>
      <c r="E18" s="114">
        <v>6000</v>
      </c>
      <c r="F18" s="114"/>
      <c r="G18" s="24">
        <v>30213</v>
      </c>
      <c r="H18" s="92" t="s">
        <v>160</v>
      </c>
      <c r="I18" s="92"/>
      <c r="J18" s="118">
        <v>0</v>
      </c>
      <c r="K18" s="118"/>
      <c r="L18" s="24">
        <v>31013</v>
      </c>
      <c r="M18" s="92" t="s">
        <v>161</v>
      </c>
      <c r="N18" s="92"/>
      <c r="O18" s="118">
        <v>0</v>
      </c>
      <c r="P18" s="118"/>
    </row>
    <row r="19" spans="1:16" s="18" customFormat="1" ht="15.75" customHeight="1">
      <c r="A19" s="113">
        <v>30303</v>
      </c>
      <c r="B19" s="113"/>
      <c r="C19" s="113" t="s">
        <v>162</v>
      </c>
      <c r="D19" s="113"/>
      <c r="E19" s="114">
        <v>0</v>
      </c>
      <c r="F19" s="114"/>
      <c r="G19" s="24">
        <v>30214</v>
      </c>
      <c r="H19" s="92" t="s">
        <v>163</v>
      </c>
      <c r="I19" s="92"/>
      <c r="J19" s="118">
        <v>0</v>
      </c>
      <c r="K19" s="118"/>
      <c r="L19" s="24">
        <v>31019</v>
      </c>
      <c r="M19" s="92" t="s">
        <v>164</v>
      </c>
      <c r="N19" s="92"/>
      <c r="O19" s="118">
        <v>0</v>
      </c>
      <c r="P19" s="118"/>
    </row>
    <row r="20" spans="1:16" ht="15.75" customHeight="1">
      <c r="A20" s="113">
        <v>30304</v>
      </c>
      <c r="B20" s="113"/>
      <c r="C20" s="113" t="s">
        <v>165</v>
      </c>
      <c r="D20" s="113"/>
      <c r="E20" s="122">
        <v>0</v>
      </c>
      <c r="F20" s="122"/>
      <c r="G20" s="24">
        <v>30215</v>
      </c>
      <c r="H20" s="92" t="s">
        <v>166</v>
      </c>
      <c r="I20" s="92"/>
      <c r="J20" s="116">
        <v>1800</v>
      </c>
      <c r="K20" s="116"/>
      <c r="L20" s="24">
        <v>31020</v>
      </c>
      <c r="M20" s="92" t="s">
        <v>167</v>
      </c>
      <c r="N20" s="92"/>
      <c r="O20" s="118">
        <v>0</v>
      </c>
      <c r="P20" s="118"/>
    </row>
    <row r="21" spans="1:16" ht="15.75" customHeight="1">
      <c r="A21" s="113">
        <v>30305</v>
      </c>
      <c r="B21" s="113"/>
      <c r="C21" s="113" t="s">
        <v>168</v>
      </c>
      <c r="D21" s="113"/>
      <c r="E21" s="114">
        <v>5440</v>
      </c>
      <c r="F21" s="114"/>
      <c r="G21" s="24">
        <v>30216</v>
      </c>
      <c r="H21" s="92" t="s">
        <v>169</v>
      </c>
      <c r="I21" s="92"/>
      <c r="J21" s="116">
        <v>14916</v>
      </c>
      <c r="K21" s="116"/>
      <c r="L21" s="24">
        <v>31099</v>
      </c>
      <c r="M21" s="92" t="s">
        <v>125</v>
      </c>
      <c r="N21" s="92"/>
      <c r="O21" s="118">
        <v>0</v>
      </c>
      <c r="P21" s="118"/>
    </row>
    <row r="22" spans="1:16" ht="15.75" customHeight="1">
      <c r="A22" s="113">
        <v>30306</v>
      </c>
      <c r="B22" s="113"/>
      <c r="C22" s="113" t="s">
        <v>170</v>
      </c>
      <c r="D22" s="113"/>
      <c r="E22" s="122">
        <v>0</v>
      </c>
      <c r="F22" s="122"/>
      <c r="G22" s="24">
        <v>30217</v>
      </c>
      <c r="H22" s="123" t="s">
        <v>171</v>
      </c>
      <c r="I22" s="123"/>
      <c r="J22" s="116">
        <v>2700</v>
      </c>
      <c r="K22" s="116"/>
      <c r="L22" s="24">
        <v>304</v>
      </c>
      <c r="M22" s="124" t="s">
        <v>172</v>
      </c>
      <c r="N22" s="124"/>
      <c r="O22" s="118">
        <v>0</v>
      </c>
      <c r="P22" s="118"/>
    </row>
    <row r="23" spans="1:16" ht="15.75" customHeight="1">
      <c r="A23" s="113">
        <v>30307</v>
      </c>
      <c r="B23" s="113"/>
      <c r="C23" s="113" t="s">
        <v>173</v>
      </c>
      <c r="D23" s="113"/>
      <c r="E23" s="122">
        <v>0</v>
      </c>
      <c r="F23" s="122"/>
      <c r="G23" s="24">
        <v>30218</v>
      </c>
      <c r="H23" s="92" t="s">
        <v>174</v>
      </c>
      <c r="I23" s="92"/>
      <c r="J23" s="118">
        <v>0</v>
      </c>
      <c r="K23" s="118"/>
      <c r="L23" s="24">
        <v>30401</v>
      </c>
      <c r="M23" s="123" t="s">
        <v>175</v>
      </c>
      <c r="N23" s="123"/>
      <c r="O23" s="118">
        <v>0</v>
      </c>
      <c r="P23" s="118"/>
    </row>
    <row r="24" spans="1:16" ht="15.75" customHeight="1">
      <c r="A24" s="113">
        <v>30308</v>
      </c>
      <c r="B24" s="113"/>
      <c r="C24" s="113" t="s">
        <v>176</v>
      </c>
      <c r="D24" s="113"/>
      <c r="E24" s="114">
        <v>0</v>
      </c>
      <c r="F24" s="114"/>
      <c r="G24" s="24">
        <v>30224</v>
      </c>
      <c r="H24" s="92" t="s">
        <v>177</v>
      </c>
      <c r="I24" s="92"/>
      <c r="J24" s="118">
        <v>0</v>
      </c>
      <c r="K24" s="118"/>
      <c r="L24" s="24">
        <v>30402</v>
      </c>
      <c r="M24" s="123" t="s">
        <v>178</v>
      </c>
      <c r="N24" s="123"/>
      <c r="O24" s="118">
        <v>0</v>
      </c>
      <c r="P24" s="118"/>
    </row>
    <row r="25" spans="1:16" ht="15.75" customHeight="1">
      <c r="A25" s="113">
        <v>30309</v>
      </c>
      <c r="B25" s="113"/>
      <c r="C25" s="113" t="s">
        <v>179</v>
      </c>
      <c r="D25" s="113"/>
      <c r="E25" s="114">
        <v>0</v>
      </c>
      <c r="F25" s="114"/>
      <c r="G25" s="24">
        <v>30225</v>
      </c>
      <c r="H25" s="92" t="s">
        <v>180</v>
      </c>
      <c r="I25" s="92"/>
      <c r="J25" s="118">
        <v>0</v>
      </c>
      <c r="K25" s="118"/>
      <c r="L25" s="24">
        <v>30403</v>
      </c>
      <c r="M25" s="123" t="s">
        <v>181</v>
      </c>
      <c r="N25" s="123"/>
      <c r="O25" s="118">
        <v>0</v>
      </c>
      <c r="P25" s="118"/>
    </row>
    <row r="26" spans="1:16" ht="23.25" customHeight="1">
      <c r="A26" s="113">
        <v>30310</v>
      </c>
      <c r="B26" s="113"/>
      <c r="C26" s="113" t="s">
        <v>182</v>
      </c>
      <c r="D26" s="113"/>
      <c r="E26" s="114">
        <v>0</v>
      </c>
      <c r="F26" s="114"/>
      <c r="G26" s="24">
        <v>30226</v>
      </c>
      <c r="H26" s="92" t="s">
        <v>183</v>
      </c>
      <c r="I26" s="92"/>
      <c r="J26" s="118">
        <v>0</v>
      </c>
      <c r="K26" s="118"/>
      <c r="L26" s="24">
        <v>30499</v>
      </c>
      <c r="M26" s="125" t="s">
        <v>184</v>
      </c>
      <c r="N26" s="125"/>
      <c r="O26" s="118">
        <v>0</v>
      </c>
      <c r="P26" s="118"/>
    </row>
    <row r="27" spans="1:16" ht="15.75" customHeight="1">
      <c r="A27" s="113">
        <v>30311</v>
      </c>
      <c r="B27" s="113"/>
      <c r="C27" s="113" t="s">
        <v>96</v>
      </c>
      <c r="D27" s="113"/>
      <c r="E27" s="114">
        <v>109009.32</v>
      </c>
      <c r="F27" s="114"/>
      <c r="G27" s="24">
        <v>30227</v>
      </c>
      <c r="H27" s="92" t="s">
        <v>185</v>
      </c>
      <c r="I27" s="92"/>
      <c r="J27" s="118">
        <v>0</v>
      </c>
      <c r="K27" s="118"/>
      <c r="L27" s="24">
        <v>307</v>
      </c>
      <c r="M27" s="126" t="s">
        <v>186</v>
      </c>
      <c r="N27" s="126"/>
      <c r="O27" s="118">
        <v>0</v>
      </c>
      <c r="P27" s="118"/>
    </row>
    <row r="28" spans="1:16" ht="15.75" customHeight="1">
      <c r="A28" s="113">
        <v>30312</v>
      </c>
      <c r="B28" s="113"/>
      <c r="C28" s="113" t="s">
        <v>187</v>
      </c>
      <c r="D28" s="113"/>
      <c r="E28" s="114">
        <v>0</v>
      </c>
      <c r="F28" s="114"/>
      <c r="G28" s="24">
        <v>30228</v>
      </c>
      <c r="H28" s="92" t="s">
        <v>188</v>
      </c>
      <c r="I28" s="92"/>
      <c r="J28" s="118">
        <v>0</v>
      </c>
      <c r="K28" s="118"/>
      <c r="L28" s="24">
        <v>30701</v>
      </c>
      <c r="M28" s="94" t="s">
        <v>189</v>
      </c>
      <c r="N28" s="94"/>
      <c r="O28" s="118">
        <v>0</v>
      </c>
      <c r="P28" s="118"/>
    </row>
    <row r="29" spans="1:16" ht="15.75" customHeight="1">
      <c r="A29" s="113">
        <v>30313</v>
      </c>
      <c r="B29" s="113"/>
      <c r="C29" s="113" t="s">
        <v>97</v>
      </c>
      <c r="D29" s="113"/>
      <c r="E29" s="114">
        <v>54324</v>
      </c>
      <c r="F29" s="114"/>
      <c r="G29" s="24">
        <v>30229</v>
      </c>
      <c r="H29" s="92" t="s">
        <v>190</v>
      </c>
      <c r="I29" s="92"/>
      <c r="J29" s="118">
        <v>0</v>
      </c>
      <c r="K29" s="118"/>
      <c r="L29" s="24">
        <v>30707</v>
      </c>
      <c r="M29" s="94" t="s">
        <v>191</v>
      </c>
      <c r="N29" s="94"/>
      <c r="O29" s="118">
        <v>0</v>
      </c>
      <c r="P29" s="118"/>
    </row>
    <row r="30" spans="1:16" ht="15.75" customHeight="1">
      <c r="A30" s="113">
        <v>30314</v>
      </c>
      <c r="B30" s="113"/>
      <c r="C30" s="113" t="s">
        <v>192</v>
      </c>
      <c r="D30" s="113"/>
      <c r="E30" s="114">
        <v>56415</v>
      </c>
      <c r="F30" s="114"/>
      <c r="G30" s="24">
        <v>30231</v>
      </c>
      <c r="H30" s="119" t="s">
        <v>193</v>
      </c>
      <c r="I30" s="119"/>
      <c r="J30" s="118">
        <v>0</v>
      </c>
      <c r="K30" s="118"/>
      <c r="L30" s="24">
        <v>399</v>
      </c>
      <c r="M30" s="126" t="s">
        <v>194</v>
      </c>
      <c r="N30" s="126"/>
      <c r="O30" s="118">
        <v>0</v>
      </c>
      <c r="P30" s="118"/>
    </row>
    <row r="31" spans="1:16" ht="15" customHeight="1">
      <c r="A31" s="113">
        <v>30315</v>
      </c>
      <c r="B31" s="113"/>
      <c r="C31" s="113" t="s">
        <v>195</v>
      </c>
      <c r="D31" s="113"/>
      <c r="E31" s="114">
        <v>0</v>
      </c>
      <c r="F31" s="114"/>
      <c r="G31" s="24">
        <v>30239</v>
      </c>
      <c r="H31" s="92" t="s">
        <v>196</v>
      </c>
      <c r="I31" s="92"/>
      <c r="J31" s="118">
        <v>0</v>
      </c>
      <c r="K31" s="118"/>
      <c r="L31" s="24">
        <v>39906</v>
      </c>
      <c r="M31" s="94" t="s">
        <v>197</v>
      </c>
      <c r="N31" s="94"/>
      <c r="O31" s="118">
        <v>0</v>
      </c>
      <c r="P31" s="118"/>
    </row>
    <row r="32" spans="1:16" ht="15" customHeight="1">
      <c r="A32" s="113">
        <v>30399</v>
      </c>
      <c r="B32" s="113"/>
      <c r="C32" s="120" t="s">
        <v>198</v>
      </c>
      <c r="D32" s="120"/>
      <c r="E32" s="114">
        <v>0</v>
      </c>
      <c r="F32" s="114"/>
      <c r="G32" s="24">
        <v>30240</v>
      </c>
      <c r="H32" s="92" t="s">
        <v>199</v>
      </c>
      <c r="I32" s="92"/>
      <c r="J32" s="118">
        <v>0</v>
      </c>
      <c r="K32" s="118"/>
      <c r="L32" s="30"/>
      <c r="M32" s="94" t="s">
        <v>200</v>
      </c>
      <c r="N32" s="94"/>
      <c r="O32" s="118">
        <v>0</v>
      </c>
      <c r="P32" s="118"/>
    </row>
    <row r="33" spans="1:16" ht="15" customHeight="1">
      <c r="A33" s="127"/>
      <c r="B33" s="127"/>
      <c r="C33" s="113"/>
      <c r="D33" s="113"/>
      <c r="E33" s="114"/>
      <c r="F33" s="114"/>
      <c r="G33" s="24">
        <v>30299</v>
      </c>
      <c r="H33" s="119" t="s">
        <v>201</v>
      </c>
      <c r="I33" s="119"/>
      <c r="J33" s="117">
        <v>6061.6</v>
      </c>
      <c r="K33" s="117"/>
      <c r="L33" s="30"/>
      <c r="M33" s="94" t="s">
        <v>202</v>
      </c>
      <c r="N33" s="94"/>
      <c r="O33" s="118">
        <v>0</v>
      </c>
      <c r="P33" s="118"/>
    </row>
    <row r="34" spans="1:16" ht="15" customHeight="1">
      <c r="A34" s="127" t="s">
        <v>203</v>
      </c>
      <c r="B34" s="127"/>
      <c r="C34" s="127"/>
      <c r="D34" s="127"/>
      <c r="E34" s="113">
        <f>E6+E16</f>
        <v>1401291.03</v>
      </c>
      <c r="F34" s="113"/>
      <c r="G34" s="67" t="s">
        <v>204</v>
      </c>
      <c r="H34" s="67"/>
      <c r="I34" s="67"/>
      <c r="J34" s="67"/>
      <c r="K34" s="67"/>
      <c r="L34" s="67"/>
      <c r="M34" s="67"/>
      <c r="N34" s="67"/>
      <c r="O34" s="67">
        <f>J6+O6</f>
        <v>95122.5</v>
      </c>
      <c r="P34" s="67"/>
    </row>
    <row r="35" spans="1:16" ht="15" customHeight="1">
      <c r="A35" s="127" t="s">
        <v>64</v>
      </c>
      <c r="B35" s="127"/>
      <c r="C35" s="127"/>
      <c r="D35" s="127"/>
      <c r="E35" s="140">
        <f>E34+O34</f>
        <v>1496413.53</v>
      </c>
      <c r="F35" s="141"/>
      <c r="G35" s="141"/>
      <c r="H35" s="141"/>
      <c r="I35" s="141"/>
      <c r="J35" s="141"/>
      <c r="K35" s="141"/>
      <c r="L35" s="141"/>
      <c r="M35" s="141"/>
      <c r="N35" s="141"/>
      <c r="O35" s="141"/>
      <c r="P35" s="142"/>
    </row>
    <row r="36" spans="1:16" ht="13.5" customHeight="1">
      <c r="A36" s="128" t="s">
        <v>205</v>
      </c>
      <c r="B36" s="128"/>
      <c r="C36" s="128"/>
      <c r="D36" s="128"/>
      <c r="E36" s="128"/>
      <c r="F36" s="128"/>
      <c r="G36" s="128"/>
      <c r="H36" s="128"/>
      <c r="I36" s="128"/>
      <c r="J36" s="128"/>
      <c r="K36" s="128"/>
      <c r="L36" s="128"/>
      <c r="M36" s="128"/>
      <c r="N36" s="128"/>
      <c r="O36" s="128"/>
      <c r="P36" s="128"/>
    </row>
    <row r="37" spans="1:16" ht="13.5">
      <c r="A37" s="27" t="s">
        <v>50</v>
      </c>
      <c r="B37"/>
      <c r="C37"/>
      <c r="D37"/>
      <c r="E37"/>
      <c r="F37"/>
      <c r="G37"/>
      <c r="H37"/>
      <c r="I37"/>
      <c r="J37"/>
      <c r="K37"/>
      <c r="L37"/>
      <c r="M37"/>
      <c r="N37"/>
      <c r="O37"/>
      <c r="P37"/>
    </row>
    <row r="38" spans="1:16" ht="12.75">
      <c r="A38" s="28"/>
      <c r="B38"/>
      <c r="C38"/>
      <c r="D38"/>
      <c r="E38"/>
      <c r="F38"/>
      <c r="G38"/>
      <c r="H38"/>
      <c r="I38"/>
      <c r="J38"/>
      <c r="K38"/>
      <c r="L38"/>
      <c r="M38"/>
      <c r="N38"/>
      <c r="O38"/>
      <c r="P38"/>
    </row>
    <row r="39" spans="1:16" ht="13.5">
      <c r="A39" s="16" t="s">
        <v>50</v>
      </c>
      <c r="B39"/>
      <c r="C39"/>
      <c r="D39"/>
      <c r="E39"/>
      <c r="F39"/>
      <c r="G39"/>
      <c r="H39"/>
      <c r="I39"/>
      <c r="J39"/>
      <c r="K39"/>
      <c r="L39"/>
      <c r="M39"/>
      <c r="N39"/>
      <c r="O39"/>
      <c r="P39"/>
    </row>
  </sheetData>
  <sheetProtection/>
  <mergeCells count="221">
    <mergeCell ref="A36:P36"/>
    <mergeCell ref="O33:P33"/>
    <mergeCell ref="A34:D34"/>
    <mergeCell ref="E34:F34"/>
    <mergeCell ref="G34:N34"/>
    <mergeCell ref="O34:P34"/>
    <mergeCell ref="A35:D35"/>
    <mergeCell ref="E35:P35"/>
    <mergeCell ref="A33:B33"/>
    <mergeCell ref="C33:D33"/>
    <mergeCell ref="E33:F33"/>
    <mergeCell ref="H33:I33"/>
    <mergeCell ref="J33:K33"/>
    <mergeCell ref="M33:N33"/>
    <mergeCell ref="O31:P31"/>
    <mergeCell ref="A32:B32"/>
    <mergeCell ref="C32:D32"/>
    <mergeCell ref="E32:F32"/>
    <mergeCell ref="H32:I32"/>
    <mergeCell ref="J32:K32"/>
    <mergeCell ref="M32:N32"/>
    <mergeCell ref="O32:P32"/>
    <mergeCell ref="A31:B31"/>
    <mergeCell ref="C31:D31"/>
    <mergeCell ref="E31:F31"/>
    <mergeCell ref="H31:I31"/>
    <mergeCell ref="J31:K31"/>
    <mergeCell ref="M31:N31"/>
    <mergeCell ref="O29:P29"/>
    <mergeCell ref="A30:B30"/>
    <mergeCell ref="C30:D30"/>
    <mergeCell ref="E30:F30"/>
    <mergeCell ref="H30:I30"/>
    <mergeCell ref="J30:K30"/>
    <mergeCell ref="M30:N30"/>
    <mergeCell ref="O30:P30"/>
    <mergeCell ref="A29:B29"/>
    <mergeCell ref="C29:D29"/>
    <mergeCell ref="E29:F29"/>
    <mergeCell ref="H29:I29"/>
    <mergeCell ref="J29:K29"/>
    <mergeCell ref="M29:N29"/>
    <mergeCell ref="O27:P27"/>
    <mergeCell ref="A28:B28"/>
    <mergeCell ref="C28:D28"/>
    <mergeCell ref="E28:F28"/>
    <mergeCell ref="H28:I28"/>
    <mergeCell ref="J28:K28"/>
    <mergeCell ref="M28:N28"/>
    <mergeCell ref="O28:P28"/>
    <mergeCell ref="A27:B27"/>
    <mergeCell ref="C27:D27"/>
    <mergeCell ref="E27:F27"/>
    <mergeCell ref="H27:I27"/>
    <mergeCell ref="J27:K27"/>
    <mergeCell ref="M27:N27"/>
    <mergeCell ref="O25:P25"/>
    <mergeCell ref="A26:B26"/>
    <mergeCell ref="C26:D26"/>
    <mergeCell ref="E26:F26"/>
    <mergeCell ref="H26:I26"/>
    <mergeCell ref="J26:K26"/>
    <mergeCell ref="M26:N26"/>
    <mergeCell ref="O26:P26"/>
    <mergeCell ref="A25:B25"/>
    <mergeCell ref="C25:D25"/>
    <mergeCell ref="E25:F25"/>
    <mergeCell ref="H25:I25"/>
    <mergeCell ref="J25:K25"/>
    <mergeCell ref="M25:N25"/>
    <mergeCell ref="O23:P23"/>
    <mergeCell ref="A24:B24"/>
    <mergeCell ref="C24:D24"/>
    <mergeCell ref="E24:F24"/>
    <mergeCell ref="H24:I24"/>
    <mergeCell ref="J24:K24"/>
    <mergeCell ref="M24:N24"/>
    <mergeCell ref="O24:P24"/>
    <mergeCell ref="A23:B23"/>
    <mergeCell ref="C23:D23"/>
    <mergeCell ref="E23:F23"/>
    <mergeCell ref="H23:I23"/>
    <mergeCell ref="J23:K23"/>
    <mergeCell ref="M23:N23"/>
    <mergeCell ref="O21:P21"/>
    <mergeCell ref="A22:B22"/>
    <mergeCell ref="C22:D22"/>
    <mergeCell ref="E22:F22"/>
    <mergeCell ref="H22:I22"/>
    <mergeCell ref="J22:K22"/>
    <mergeCell ref="M22:N22"/>
    <mergeCell ref="O22:P22"/>
    <mergeCell ref="A21:B21"/>
    <mergeCell ref="C21:D21"/>
    <mergeCell ref="E21:F21"/>
    <mergeCell ref="H21:I21"/>
    <mergeCell ref="J21:K21"/>
    <mergeCell ref="M21:N21"/>
    <mergeCell ref="O19:P19"/>
    <mergeCell ref="A20:B20"/>
    <mergeCell ref="C20:D20"/>
    <mergeCell ref="E20:F20"/>
    <mergeCell ref="H20:I20"/>
    <mergeCell ref="J20:K20"/>
    <mergeCell ref="M20:N20"/>
    <mergeCell ref="O20:P20"/>
    <mergeCell ref="A19:B19"/>
    <mergeCell ref="C19:D19"/>
    <mergeCell ref="E19:F19"/>
    <mergeCell ref="H19:I19"/>
    <mergeCell ref="J19:K19"/>
    <mergeCell ref="M19:N19"/>
    <mergeCell ref="O17:P17"/>
    <mergeCell ref="A18:B18"/>
    <mergeCell ref="C18:D18"/>
    <mergeCell ref="E18:F18"/>
    <mergeCell ref="H18:I18"/>
    <mergeCell ref="J18:K18"/>
    <mergeCell ref="M18:N18"/>
    <mergeCell ref="O18:P18"/>
    <mergeCell ref="A17:B17"/>
    <mergeCell ref="C17:D17"/>
    <mergeCell ref="E17:F17"/>
    <mergeCell ref="H17:I17"/>
    <mergeCell ref="J17:K17"/>
    <mergeCell ref="M17:N17"/>
    <mergeCell ref="O15:P15"/>
    <mergeCell ref="A16:B16"/>
    <mergeCell ref="C16:D16"/>
    <mergeCell ref="E16:F16"/>
    <mergeCell ref="H16:I16"/>
    <mergeCell ref="J16:K16"/>
    <mergeCell ref="M16:N16"/>
    <mergeCell ref="O16:P16"/>
    <mergeCell ref="A15:B15"/>
    <mergeCell ref="C15:D15"/>
    <mergeCell ref="E15:F15"/>
    <mergeCell ref="H15:I15"/>
    <mergeCell ref="J15:K15"/>
    <mergeCell ref="M15:N15"/>
    <mergeCell ref="O13:P13"/>
    <mergeCell ref="A14:B14"/>
    <mergeCell ref="C14:D14"/>
    <mergeCell ref="E14:F14"/>
    <mergeCell ref="H14:I14"/>
    <mergeCell ref="J14:K14"/>
    <mergeCell ref="M14:N14"/>
    <mergeCell ref="O14:P14"/>
    <mergeCell ref="A13:B13"/>
    <mergeCell ref="C13:D13"/>
    <mergeCell ref="E13:F13"/>
    <mergeCell ref="H13:I13"/>
    <mergeCell ref="J13:K13"/>
    <mergeCell ref="M13:N13"/>
    <mergeCell ref="O11:P11"/>
    <mergeCell ref="A12:B12"/>
    <mergeCell ref="C12:D12"/>
    <mergeCell ref="E12:F12"/>
    <mergeCell ref="H12:I12"/>
    <mergeCell ref="J12:K12"/>
    <mergeCell ref="M12:N12"/>
    <mergeCell ref="O12:P12"/>
    <mergeCell ref="A11:B11"/>
    <mergeCell ref="C11:D11"/>
    <mergeCell ref="E11:F11"/>
    <mergeCell ref="H11:I11"/>
    <mergeCell ref="J11:K11"/>
    <mergeCell ref="M11:N11"/>
    <mergeCell ref="O9:P9"/>
    <mergeCell ref="A10:B10"/>
    <mergeCell ref="C10:D10"/>
    <mergeCell ref="E10:F10"/>
    <mergeCell ref="H10:I10"/>
    <mergeCell ref="J10:K10"/>
    <mergeCell ref="M10:N10"/>
    <mergeCell ref="O10:P10"/>
    <mergeCell ref="A9:B9"/>
    <mergeCell ref="C9:D9"/>
    <mergeCell ref="E9:F9"/>
    <mergeCell ref="H9:I9"/>
    <mergeCell ref="J9:K9"/>
    <mergeCell ref="M9:N9"/>
    <mergeCell ref="O7:P7"/>
    <mergeCell ref="A8:B8"/>
    <mergeCell ref="C8:D8"/>
    <mergeCell ref="E8:F8"/>
    <mergeCell ref="H8:I8"/>
    <mergeCell ref="J8:K8"/>
    <mergeCell ref="M8:N8"/>
    <mergeCell ref="O8:P8"/>
    <mergeCell ref="A7:B7"/>
    <mergeCell ref="C7:D7"/>
    <mergeCell ref="E7:F7"/>
    <mergeCell ref="H7:I7"/>
    <mergeCell ref="J7:K7"/>
    <mergeCell ref="M7:N7"/>
    <mergeCell ref="M5:N5"/>
    <mergeCell ref="O5:P5"/>
    <mergeCell ref="A6:B6"/>
    <mergeCell ref="C6:D6"/>
    <mergeCell ref="E6:F6"/>
    <mergeCell ref="H6:I6"/>
    <mergeCell ref="J6:K6"/>
    <mergeCell ref="M6:N6"/>
    <mergeCell ref="O6:P6"/>
    <mergeCell ref="A3:G3"/>
    <mergeCell ref="H3:I3"/>
    <mergeCell ref="J3:P3"/>
    <mergeCell ref="A4:F4"/>
    <mergeCell ref="G4:P4"/>
    <mergeCell ref="A5:B5"/>
    <mergeCell ref="C5:D5"/>
    <mergeCell ref="E5:F5"/>
    <mergeCell ref="H5:I5"/>
    <mergeCell ref="J5:K5"/>
    <mergeCell ref="A1:P1"/>
    <mergeCell ref="D2:E2"/>
    <mergeCell ref="F2:H2"/>
    <mergeCell ref="I2:J2"/>
    <mergeCell ref="K2:M2"/>
    <mergeCell ref="N2:O2"/>
  </mergeCells>
  <printOptions horizontalCentered="1"/>
  <pageMargins left="0.3937007874015748" right="0.3937007874015748" top="0.15748031496062992" bottom="0.15748031496062992" header="0.4330708661417323" footer="0.1968503937007874"/>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H12" sqref="H12"/>
    </sheetView>
  </sheetViews>
  <sheetFormatPr defaultColWidth="9.140625" defaultRowHeight="12.75"/>
  <cols>
    <col min="1" max="1" width="11.7109375" style="1" customWidth="1"/>
    <col min="2" max="2" width="12.00390625" style="1" customWidth="1"/>
    <col min="3" max="3" width="8.28125" style="1" customWidth="1"/>
    <col min="4" max="4" width="12.421875" style="1" customWidth="1"/>
    <col min="5" max="5" width="11.8515625" style="1" customWidth="1"/>
    <col min="6" max="6" width="12.00390625" style="1" customWidth="1"/>
    <col min="7" max="8" width="10.00390625" style="1" customWidth="1"/>
    <col min="9" max="9" width="12.00390625" style="1" customWidth="1"/>
    <col min="10" max="10" width="9.8515625" style="1" customWidth="1"/>
    <col min="11" max="11" width="10.7109375" style="1" customWidth="1"/>
    <col min="12" max="12" width="13.57421875" style="1" customWidth="1"/>
    <col min="13" max="16384" width="9.140625" style="1" customWidth="1"/>
  </cols>
  <sheetData>
    <row r="1" spans="1:12" ht="27" customHeight="1">
      <c r="A1" s="65" t="s">
        <v>206</v>
      </c>
      <c r="B1" s="65"/>
      <c r="C1" s="65"/>
      <c r="D1" s="65"/>
      <c r="E1" s="65"/>
      <c r="F1" s="65"/>
      <c r="G1" s="65"/>
      <c r="H1" s="65"/>
      <c r="I1" s="65"/>
      <c r="J1" s="65"/>
      <c r="K1" s="65"/>
      <c r="L1" s="65"/>
    </row>
    <row r="2" spans="1:12" s="8" customFormat="1" ht="28.5" customHeight="1">
      <c r="A2" s="11"/>
      <c r="B2" s="11"/>
      <c r="C2" s="11"/>
      <c r="D2" s="11"/>
      <c r="E2" s="11"/>
      <c r="F2" s="11"/>
      <c r="G2" s="11"/>
      <c r="H2" s="11"/>
      <c r="I2" s="11"/>
      <c r="J2" s="11"/>
      <c r="K2" s="72" t="s">
        <v>207</v>
      </c>
      <c r="L2" s="72"/>
    </row>
    <row r="3" spans="1:12" s="8" customFormat="1" ht="28.5" customHeight="1">
      <c r="A3" s="66" t="s">
        <v>3</v>
      </c>
      <c r="B3" s="66"/>
      <c r="C3" s="66"/>
      <c r="D3" s="66"/>
      <c r="E3" s="66"/>
      <c r="F3" s="12"/>
      <c r="G3" s="11"/>
      <c r="H3" s="11"/>
      <c r="I3" s="11"/>
      <c r="J3" s="11"/>
      <c r="K3" s="72" t="s">
        <v>4</v>
      </c>
      <c r="L3" s="72"/>
    </row>
    <row r="4" spans="1:12" s="9" customFormat="1" ht="31.5" customHeight="1">
      <c r="A4" s="94" t="s">
        <v>208</v>
      </c>
      <c r="B4" s="94"/>
      <c r="C4" s="94"/>
      <c r="D4" s="94"/>
      <c r="E4" s="94"/>
      <c r="F4" s="94"/>
      <c r="G4" s="94" t="s">
        <v>209</v>
      </c>
      <c r="H4" s="94"/>
      <c r="I4" s="94"/>
      <c r="J4" s="94"/>
      <c r="K4" s="94"/>
      <c r="L4" s="94"/>
    </row>
    <row r="5" spans="1:12" s="10" customFormat="1" ht="49.5" customHeight="1">
      <c r="A5" s="94" t="s">
        <v>64</v>
      </c>
      <c r="B5" s="94" t="s">
        <v>210</v>
      </c>
      <c r="C5" s="94" t="s">
        <v>211</v>
      </c>
      <c r="D5" s="94"/>
      <c r="E5" s="94"/>
      <c r="F5" s="94" t="s">
        <v>171</v>
      </c>
      <c r="G5" s="94" t="s">
        <v>64</v>
      </c>
      <c r="H5" s="94" t="s">
        <v>210</v>
      </c>
      <c r="I5" s="94" t="s">
        <v>211</v>
      </c>
      <c r="J5" s="94"/>
      <c r="K5" s="94"/>
      <c r="L5" s="13" t="s">
        <v>171</v>
      </c>
    </row>
    <row r="6" spans="1:12" ht="30.75" customHeight="1">
      <c r="A6" s="94"/>
      <c r="B6" s="94"/>
      <c r="C6" s="14" t="s">
        <v>212</v>
      </c>
      <c r="D6" s="13" t="s">
        <v>213</v>
      </c>
      <c r="E6" s="13" t="s">
        <v>214</v>
      </c>
      <c r="F6" s="94"/>
      <c r="G6" s="94"/>
      <c r="H6" s="94"/>
      <c r="I6" s="14" t="s">
        <v>212</v>
      </c>
      <c r="J6" s="14" t="s">
        <v>213</v>
      </c>
      <c r="K6" s="14" t="s">
        <v>214</v>
      </c>
      <c r="L6" s="14"/>
    </row>
    <row r="7" spans="1:12" ht="22.5" customHeight="1">
      <c r="A7" s="13">
        <v>1</v>
      </c>
      <c r="B7" s="13">
        <v>2</v>
      </c>
      <c r="C7" s="13">
        <v>3</v>
      </c>
      <c r="D7" s="13">
        <v>4</v>
      </c>
      <c r="E7" s="13">
        <v>5</v>
      </c>
      <c r="F7" s="13">
        <v>6</v>
      </c>
      <c r="G7" s="13">
        <v>7</v>
      </c>
      <c r="H7" s="13">
        <v>8</v>
      </c>
      <c r="I7" s="13">
        <v>9</v>
      </c>
      <c r="J7" s="13">
        <v>10</v>
      </c>
      <c r="K7" s="13">
        <v>11</v>
      </c>
      <c r="L7" s="13">
        <v>12</v>
      </c>
    </row>
    <row r="8" spans="1:12" ht="28.5" customHeight="1">
      <c r="A8" s="15">
        <v>15000</v>
      </c>
      <c r="B8" s="15">
        <v>0</v>
      </c>
      <c r="C8" s="15">
        <v>0</v>
      </c>
      <c r="D8" s="15">
        <v>0</v>
      </c>
      <c r="E8" s="15">
        <v>0</v>
      </c>
      <c r="F8" s="15">
        <v>15000</v>
      </c>
      <c r="G8" s="15">
        <v>2700</v>
      </c>
      <c r="H8" s="15">
        <v>0</v>
      </c>
      <c r="I8" s="15">
        <v>0</v>
      </c>
      <c r="J8" s="15">
        <v>0</v>
      </c>
      <c r="K8" s="15">
        <v>0</v>
      </c>
      <c r="L8" s="15">
        <v>2700</v>
      </c>
    </row>
    <row r="9" spans="1:12" ht="27.75" customHeight="1">
      <c r="A9" s="101" t="s">
        <v>215</v>
      </c>
      <c r="B9" s="101"/>
      <c r="C9" s="101"/>
      <c r="D9" s="101"/>
      <c r="E9" s="101"/>
      <c r="F9" s="101"/>
      <c r="G9" s="101"/>
      <c r="H9" s="101"/>
      <c r="I9" s="101"/>
      <c r="J9" s="101"/>
      <c r="K9" s="101"/>
      <c r="L9" s="101"/>
    </row>
    <row r="10" spans="1:12" ht="13.5">
      <c r="A10" s="16" t="s">
        <v>50</v>
      </c>
      <c r="B10"/>
      <c r="C10"/>
      <c r="D10"/>
      <c r="E10"/>
      <c r="F10"/>
      <c r="G10"/>
      <c r="H10"/>
      <c r="I10"/>
      <c r="J10"/>
      <c r="K10"/>
      <c r="L10"/>
    </row>
  </sheetData>
  <sheetProtection/>
  <mergeCells count="14">
    <mergeCell ref="C5:E5"/>
    <mergeCell ref="I5:K5"/>
    <mergeCell ref="A9:L9"/>
    <mergeCell ref="A5:A6"/>
    <mergeCell ref="B5:B6"/>
    <mergeCell ref="F5:F6"/>
    <mergeCell ref="G5:G6"/>
    <mergeCell ref="H5:H6"/>
    <mergeCell ref="A1:L1"/>
    <mergeCell ref="K2:L2"/>
    <mergeCell ref="A3:E3"/>
    <mergeCell ref="K3:L3"/>
    <mergeCell ref="A4:F4"/>
    <mergeCell ref="G4:L4"/>
  </mergeCells>
  <printOptions horizontalCentered="1"/>
  <pageMargins left="0.39" right="0.39" top="0.82" bottom="0.35" header="0.43000000000000005" footer="0.16"/>
  <pageSetup cellComments="atEnd"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L2" sqref="L2"/>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139" t="s">
        <v>216</v>
      </c>
      <c r="B1" s="139"/>
      <c r="C1" s="139"/>
      <c r="D1" s="139"/>
      <c r="E1" s="139"/>
      <c r="F1" s="139"/>
      <c r="G1" s="139"/>
      <c r="H1" s="139"/>
      <c r="I1" s="139"/>
      <c r="J1" s="139"/>
    </row>
    <row r="2" spans="1:10" ht="24" customHeight="1">
      <c r="A2" s="139"/>
      <c r="B2" s="139"/>
      <c r="C2" s="139"/>
      <c r="D2" s="139"/>
      <c r="E2" s="139"/>
      <c r="F2" s="139"/>
      <c r="G2" s="139"/>
      <c r="H2" s="139"/>
      <c r="I2" s="139"/>
      <c r="J2" s="139"/>
    </row>
    <row r="3" spans="1:10" ht="18.75" customHeight="1">
      <c r="A3" s="2"/>
      <c r="B3" s="2"/>
      <c r="C3" s="2"/>
      <c r="D3" s="2"/>
      <c r="E3" s="2"/>
      <c r="F3" s="2"/>
      <c r="G3" s="2"/>
      <c r="H3" s="2"/>
      <c r="I3" s="2"/>
      <c r="J3" s="7" t="s">
        <v>217</v>
      </c>
    </row>
    <row r="4" spans="1:10" ht="15">
      <c r="A4" s="129" t="s">
        <v>3</v>
      </c>
      <c r="B4" s="129"/>
      <c r="C4" s="129"/>
      <c r="D4" s="129"/>
      <c r="E4" s="129"/>
      <c r="F4" s="129"/>
      <c r="G4" s="129"/>
      <c r="J4" s="7" t="s">
        <v>4</v>
      </c>
    </row>
    <row r="5" spans="1:10" ht="15" customHeight="1">
      <c r="A5" s="130" t="s">
        <v>7</v>
      </c>
      <c r="B5" s="130" t="s">
        <v>218</v>
      </c>
      <c r="C5" s="130" t="s">
        <v>218</v>
      </c>
      <c r="D5" s="130" t="s">
        <v>218</v>
      </c>
      <c r="E5" s="130" t="s">
        <v>46</v>
      </c>
      <c r="F5" s="136" t="s">
        <v>219</v>
      </c>
      <c r="G5" s="130" t="s">
        <v>220</v>
      </c>
      <c r="H5" s="130" t="s">
        <v>218</v>
      </c>
      <c r="I5" s="130" t="s">
        <v>218</v>
      </c>
      <c r="J5" s="130" t="s">
        <v>221</v>
      </c>
    </row>
    <row r="6" spans="1:10" ht="15" customHeight="1">
      <c r="A6" s="130" t="s">
        <v>59</v>
      </c>
      <c r="B6" s="130" t="s">
        <v>218</v>
      </c>
      <c r="C6" s="130" t="s">
        <v>218</v>
      </c>
      <c r="D6" s="130" t="s">
        <v>60</v>
      </c>
      <c r="E6" s="130"/>
      <c r="F6" s="137"/>
      <c r="G6" s="130" t="s">
        <v>212</v>
      </c>
      <c r="H6" s="130" t="s">
        <v>84</v>
      </c>
      <c r="I6" s="130" t="s">
        <v>85</v>
      </c>
      <c r="J6" s="130"/>
    </row>
    <row r="7" spans="1:10" ht="15" customHeight="1">
      <c r="A7" s="130" t="s">
        <v>218</v>
      </c>
      <c r="B7" s="130" t="s">
        <v>218</v>
      </c>
      <c r="C7" s="130" t="s">
        <v>218</v>
      </c>
      <c r="D7" s="130" t="s">
        <v>218</v>
      </c>
      <c r="E7" s="130"/>
      <c r="F7" s="137"/>
      <c r="G7" s="130" t="s">
        <v>218</v>
      </c>
      <c r="H7" s="130"/>
      <c r="I7" s="130"/>
      <c r="J7" s="130"/>
    </row>
    <row r="8" spans="1:10" ht="0.75" customHeight="1">
      <c r="A8" s="130" t="s">
        <v>218</v>
      </c>
      <c r="B8" s="130" t="s">
        <v>218</v>
      </c>
      <c r="C8" s="130" t="s">
        <v>218</v>
      </c>
      <c r="D8" s="130" t="s">
        <v>218</v>
      </c>
      <c r="E8" s="130"/>
      <c r="F8" s="138"/>
      <c r="G8" s="130" t="s">
        <v>218</v>
      </c>
      <c r="H8" s="130"/>
      <c r="I8" s="130"/>
      <c r="J8" s="130"/>
    </row>
    <row r="9" spans="1:10" ht="15" customHeight="1">
      <c r="A9" s="134" t="s">
        <v>61</v>
      </c>
      <c r="B9" s="134" t="s">
        <v>62</v>
      </c>
      <c r="C9" s="130" t="s">
        <v>63</v>
      </c>
      <c r="D9" s="3" t="s">
        <v>11</v>
      </c>
      <c r="E9" s="4" t="s">
        <v>222</v>
      </c>
      <c r="F9" s="4" t="s">
        <v>223</v>
      </c>
      <c r="G9" s="4" t="s">
        <v>224</v>
      </c>
      <c r="H9" s="4" t="s">
        <v>225</v>
      </c>
      <c r="I9" s="4" t="s">
        <v>226</v>
      </c>
      <c r="J9" s="4" t="s">
        <v>227</v>
      </c>
    </row>
    <row r="10" spans="1:10" ht="15" customHeight="1">
      <c r="A10" s="135"/>
      <c r="B10" s="135"/>
      <c r="C10" s="130"/>
      <c r="D10" s="3" t="s">
        <v>64</v>
      </c>
      <c r="E10" s="4">
        <v>0</v>
      </c>
      <c r="F10" s="4">
        <v>0</v>
      </c>
      <c r="G10" s="4">
        <v>0</v>
      </c>
      <c r="H10" s="4">
        <v>0</v>
      </c>
      <c r="I10" s="4">
        <v>0</v>
      </c>
      <c r="J10" s="4">
        <v>0</v>
      </c>
    </row>
    <row r="11" spans="1:10" ht="15" customHeight="1">
      <c r="A11" s="131" t="s">
        <v>218</v>
      </c>
      <c r="B11" s="131" t="s">
        <v>218</v>
      </c>
      <c r="C11" s="131" t="s">
        <v>218</v>
      </c>
      <c r="D11" s="5" t="s">
        <v>218</v>
      </c>
      <c r="E11" s="6" t="s">
        <v>218</v>
      </c>
      <c r="F11" s="6" t="s">
        <v>218</v>
      </c>
      <c r="G11" s="6" t="s">
        <v>218</v>
      </c>
      <c r="H11" s="6" t="s">
        <v>218</v>
      </c>
      <c r="I11" s="6" t="s">
        <v>218</v>
      </c>
      <c r="J11" s="6" t="s">
        <v>218</v>
      </c>
    </row>
    <row r="12" spans="1:10" ht="15" customHeight="1">
      <c r="A12" s="131" t="s">
        <v>218</v>
      </c>
      <c r="B12" s="131" t="s">
        <v>218</v>
      </c>
      <c r="C12" s="131" t="s">
        <v>218</v>
      </c>
      <c r="D12" s="5" t="s">
        <v>218</v>
      </c>
      <c r="E12" s="6" t="s">
        <v>218</v>
      </c>
      <c r="F12" s="6" t="s">
        <v>218</v>
      </c>
      <c r="G12" s="6" t="s">
        <v>218</v>
      </c>
      <c r="H12" s="6"/>
      <c r="I12" s="6" t="s">
        <v>218</v>
      </c>
      <c r="J12" s="6" t="s">
        <v>218</v>
      </c>
    </row>
    <row r="13" spans="1:10" ht="15" customHeight="1">
      <c r="A13" s="131" t="s">
        <v>218</v>
      </c>
      <c r="B13" s="131" t="s">
        <v>218</v>
      </c>
      <c r="C13" s="131" t="s">
        <v>218</v>
      </c>
      <c r="D13" s="5" t="s">
        <v>218</v>
      </c>
      <c r="E13" s="6" t="s">
        <v>218</v>
      </c>
      <c r="F13" s="6" t="s">
        <v>218</v>
      </c>
      <c r="G13" s="6" t="s">
        <v>218</v>
      </c>
      <c r="H13" s="6" t="s">
        <v>218</v>
      </c>
      <c r="I13" s="6" t="s">
        <v>218</v>
      </c>
      <c r="J13" s="6" t="s">
        <v>218</v>
      </c>
    </row>
    <row r="14" spans="1:10" ht="15" customHeight="1">
      <c r="A14" s="131" t="s">
        <v>218</v>
      </c>
      <c r="B14" s="131" t="s">
        <v>218</v>
      </c>
      <c r="C14" s="131" t="s">
        <v>218</v>
      </c>
      <c r="D14" s="5" t="s">
        <v>218</v>
      </c>
      <c r="E14" s="6" t="s">
        <v>218</v>
      </c>
      <c r="F14" s="6" t="s">
        <v>218</v>
      </c>
      <c r="G14" s="6" t="s">
        <v>218</v>
      </c>
      <c r="H14" s="6" t="s">
        <v>218</v>
      </c>
      <c r="I14" s="6" t="s">
        <v>218</v>
      </c>
      <c r="J14" s="6" t="s">
        <v>218</v>
      </c>
    </row>
    <row r="15" spans="1:10" ht="15" customHeight="1">
      <c r="A15" s="131" t="s">
        <v>218</v>
      </c>
      <c r="B15" s="131" t="s">
        <v>218</v>
      </c>
      <c r="C15" s="131" t="s">
        <v>218</v>
      </c>
      <c r="D15" s="5" t="s">
        <v>218</v>
      </c>
      <c r="E15" s="6" t="s">
        <v>218</v>
      </c>
      <c r="F15" s="6" t="s">
        <v>218</v>
      </c>
      <c r="G15" s="6" t="s">
        <v>218</v>
      </c>
      <c r="H15" s="6" t="s">
        <v>218</v>
      </c>
      <c r="I15" s="6" t="s">
        <v>218</v>
      </c>
      <c r="J15" s="6" t="s">
        <v>218</v>
      </c>
    </row>
    <row r="16" spans="1:10" ht="15" customHeight="1">
      <c r="A16" s="131" t="s">
        <v>218</v>
      </c>
      <c r="B16" s="131" t="s">
        <v>218</v>
      </c>
      <c r="C16" s="131" t="s">
        <v>218</v>
      </c>
      <c r="D16" s="5" t="s">
        <v>218</v>
      </c>
      <c r="E16" s="6" t="s">
        <v>218</v>
      </c>
      <c r="F16" s="6" t="s">
        <v>218</v>
      </c>
      <c r="G16" s="6" t="s">
        <v>218</v>
      </c>
      <c r="H16" s="6" t="s">
        <v>218</v>
      </c>
      <c r="I16" s="6" t="s">
        <v>218</v>
      </c>
      <c r="J16" s="6" t="s">
        <v>218</v>
      </c>
    </row>
    <row r="17" spans="1:10" ht="30.75" customHeight="1">
      <c r="A17" s="132" t="s">
        <v>228</v>
      </c>
      <c r="B17" s="133"/>
      <c r="C17" s="133"/>
      <c r="D17" s="133"/>
      <c r="E17" s="133"/>
      <c r="F17" s="133"/>
      <c r="G17" s="133"/>
      <c r="H17" s="133"/>
      <c r="I17" s="133"/>
      <c r="J17" s="133"/>
    </row>
  </sheetData>
  <sheetProtection/>
  <mergeCells count="22">
    <mergeCell ref="H6:H8"/>
    <mergeCell ref="I6:I8"/>
    <mergeCell ref="J5:J8"/>
    <mergeCell ref="A1:J2"/>
    <mergeCell ref="A6:C8"/>
    <mergeCell ref="A14:C14"/>
    <mergeCell ref="A15:C15"/>
    <mergeCell ref="A16:C16"/>
    <mergeCell ref="A17:J17"/>
    <mergeCell ref="A9:A10"/>
    <mergeCell ref="B9:B10"/>
    <mergeCell ref="C9:C10"/>
    <mergeCell ref="A4:G4"/>
    <mergeCell ref="A5:D5"/>
    <mergeCell ref="G5:I5"/>
    <mergeCell ref="A11:C11"/>
    <mergeCell ref="A12:C12"/>
    <mergeCell ref="A13:C13"/>
    <mergeCell ref="D6:D8"/>
    <mergeCell ref="E5:E8"/>
    <mergeCell ref="F5:F8"/>
    <mergeCell ref="G6:G8"/>
  </mergeCells>
  <printOptions horizontalCentered="1"/>
  <pageMargins left="0.39" right="0.39" top="0.82" bottom="0.35" header="0.43000000000000005" footer="0.16"/>
  <pageSetup cellComments="atEnd"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kjh</dc:creator>
  <cp:keywords/>
  <dc:description/>
  <cp:lastModifiedBy>吴琳(170406-170406)</cp:lastModifiedBy>
  <cp:lastPrinted>2019-04-01T08:36:41Z</cp:lastPrinted>
  <dcterms:created xsi:type="dcterms:W3CDTF">2017-06-07T07:58:16Z</dcterms:created>
  <dcterms:modified xsi:type="dcterms:W3CDTF">2019-04-03T02:25:15Z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